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ACT\ECBC\1. Reporting ECBC (trimestriel)\20150831\"/>
    </mc:Choice>
  </mc:AlternateContent>
  <bookViews>
    <workbookView xWindow="-240" yWindow="-45" windowWidth="19125" windowHeight="5760"/>
  </bookViews>
  <sheets>
    <sheet name="Overview" sheetId="1" r:id="rId1"/>
    <sheet name="Residential" sheetId="2" r:id="rId2"/>
    <sheet name="Covered bonds" sheetId="3" r:id="rId3"/>
    <sheet name="Explanations" sheetId="6" r:id="rId4"/>
  </sheets>
  <definedNames>
    <definedName name="Print_Area" localSheetId="2">'Covered bonds'!$A$1:$G$51</definedName>
    <definedName name="Print_Area" localSheetId="3">Explanations!$A$1:$I$117</definedName>
    <definedName name="Print_Area" localSheetId="0">Overview!$A$1:$H$85</definedName>
    <definedName name="Print_Area" localSheetId="1">Residential!$A$1:$G$59</definedName>
    <definedName name="_xlnm.Print_Area" localSheetId="2">'Covered bonds'!$A$1:$H$51</definedName>
    <definedName name="_xlnm.Print_Area" localSheetId="1">Residential!$A$1:$M$204</definedName>
  </definedNames>
  <calcPr calcId="152511"/>
</workbook>
</file>

<file path=xl/calcChain.xml><?xml version="1.0" encoding="utf-8"?>
<calcChain xmlns="http://schemas.openxmlformats.org/spreadsheetml/2006/main">
  <c r="E109" i="2" l="1"/>
  <c r="E106" i="2"/>
  <c r="J135" i="1"/>
  <c r="I135" i="1"/>
  <c r="H135" i="1"/>
  <c r="G135" i="1"/>
  <c r="F135" i="1"/>
  <c r="E135" i="1"/>
  <c r="D135" i="1"/>
  <c r="J123" i="1"/>
  <c r="I123" i="1"/>
  <c r="H123" i="1"/>
  <c r="G123" i="1"/>
  <c r="F123" i="1"/>
  <c r="E123" i="1"/>
  <c r="D123" i="1"/>
  <c r="E111" i="1"/>
  <c r="D111" i="1"/>
  <c r="E80" i="1"/>
  <c r="C4" i="2" l="1"/>
  <c r="E83" i="1" l="1"/>
  <c r="E84" i="1" s="1"/>
  <c r="C19" i="2" l="1"/>
  <c r="D180" i="2" l="1"/>
  <c r="C180" i="2" l="1"/>
  <c r="G33" i="3" l="1"/>
  <c r="F33" i="3"/>
  <c r="D33" i="3"/>
  <c r="E33" i="3"/>
  <c r="D14" i="3"/>
  <c r="D23" i="3"/>
  <c r="D28" i="3"/>
  <c r="C4" i="3" l="1"/>
  <c r="E53" i="1" l="1"/>
</calcChain>
</file>

<file path=xl/sharedStrings.xml><?xml version="1.0" encoding="utf-8"?>
<sst xmlns="http://schemas.openxmlformats.org/spreadsheetml/2006/main" count="556" uniqueCount="392">
  <si>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</si>
  <si>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</si>
  <si>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</si>
  <si>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</si>
  <si>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</si>
  <si>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</si>
  <si>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</si>
  <si>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</si>
  <si>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</si>
  <si>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</si>
  <si>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</si>
  <si>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</si>
  <si>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</si>
  <si>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</si>
  <si>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</si>
  <si>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</si>
  <si>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</si>
  <si>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</si>
  <si>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</si>
  <si>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</si>
  <si>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</si>
  <si>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</si>
  <si>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</si>
  <si>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</si>
  <si>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</si>
  <si>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</si>
  <si>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</si>
  <si>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</si>
  <si>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</si>
  <si>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</si>
  <si>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</si>
  <si>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</si>
  <si>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</si>
  <si>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</si>
  <si>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</si>
  <si>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</si>
  <si>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</si>
  <si>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</si>
  <si>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</si>
  <si>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</si>
  <si>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</si>
  <si>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</si>
  <si>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</si>
  <si>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</si>
  <si>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France</t>
  </si>
  <si>
    <t>Public sector</t>
  </si>
  <si>
    <t>WAL</t>
  </si>
  <si>
    <t>0 - 1 Y</t>
  </si>
  <si>
    <t>1 - 2 Y</t>
  </si>
  <si>
    <t>2 - 3 Y</t>
  </si>
  <si>
    <t>4 - 5 Y</t>
  </si>
  <si>
    <t>5 - 10 Y</t>
  </si>
  <si>
    <t>10+ Y</t>
  </si>
  <si>
    <t>Expected maturity structure of cover pool and covered bonds</t>
  </si>
  <si>
    <t>Group consolidated financial information (link)</t>
  </si>
  <si>
    <t>Months</t>
  </si>
  <si>
    <t>&lt; 12</t>
  </si>
  <si>
    <t>12 - 24</t>
  </si>
  <si>
    <t>24 - 36</t>
  </si>
  <si>
    <t>36 - 60</t>
  </si>
  <si>
    <t>&gt; 60</t>
  </si>
  <si>
    <t>Second home</t>
  </si>
  <si>
    <t>Buy-to-let</t>
  </si>
  <si>
    <t>Amortising</t>
  </si>
  <si>
    <t>Bullet</t>
  </si>
  <si>
    <t>Partial bullet</t>
  </si>
  <si>
    <t>Legal ("coverage ratio")</t>
  </si>
  <si>
    <t>Number of loans</t>
  </si>
  <si>
    <t>ISIN</t>
  </si>
  <si>
    <t>% subordination</t>
  </si>
  <si>
    <t>% credit enhancement</t>
  </si>
  <si>
    <t>% reserve fund</t>
  </si>
  <si>
    <t>Rating</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</si>
  <si>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</si>
  <si>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</si>
  <si>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</si>
  <si>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</si>
  <si>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</si>
  <si>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</si>
  <si>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</si>
  <si>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</si>
  <si>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</si>
  <si>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</si>
  <si>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</si>
  <si>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</si>
  <si>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</si>
  <si>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</si>
  <si>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</si>
  <si>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</si>
  <si>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</si>
  <si>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</si>
  <si>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</si>
  <si>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</si>
  <si>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</si>
  <si>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</si>
  <si>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</si>
  <si>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</si>
  <si>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</si>
  <si>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</si>
  <si>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</si>
  <si>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</si>
  <si>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</si>
  <si>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</si>
  <si>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</si>
  <si>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</si>
  <si>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</si>
  <si>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</si>
  <si>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No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</si>
  <si>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</si>
  <si>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</si>
  <si>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</si>
  <si>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</si>
  <si>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</si>
  <si>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</si>
  <si>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</si>
  <si>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</si>
  <si>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</si>
  <si>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</si>
  <si>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</si>
  <si>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</si>
  <si>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</si>
  <si>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</si>
  <si>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</si>
  <si>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</si>
  <si>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</si>
  <si>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</si>
  <si>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</si>
  <si>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</si>
  <si>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</si>
  <si>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</si>
  <si>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</si>
  <si>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</si>
  <si>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</si>
  <si>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</si>
  <si>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</si>
  <si>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</si>
  <si>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</si>
  <si>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</si>
  <si>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</si>
  <si>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1st lien mortgage without state guaranty</t>
  </si>
  <si>
    <t>Total 1st lien mortgages</t>
  </si>
  <si>
    <t>Year of last issuance</t>
  </si>
  <si>
    <t>UCITS compliant (Y / N) ?</t>
  </si>
  <si>
    <t>Expected</t>
  </si>
  <si>
    <t>0-1 months</t>
  </si>
  <si>
    <t>1-2 months</t>
  </si>
  <si>
    <t>2-3 months</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</si>
  <si>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</si>
  <si>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</si>
  <si>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</si>
  <si>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</si>
  <si>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</si>
  <si>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</si>
  <si>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</si>
  <si>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</si>
  <si>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</si>
  <si>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</si>
  <si>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</si>
  <si>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</si>
  <si>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</si>
  <si>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</si>
  <si>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</si>
  <si>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</si>
  <si>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</si>
  <si>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</si>
  <si>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</si>
  <si>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</si>
  <si>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</si>
  <si>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</si>
  <si>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</si>
  <si>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</si>
  <si>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</si>
  <si>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</si>
  <si>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</si>
  <si>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</si>
  <si>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</si>
  <si>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</si>
  <si>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</si>
  <si>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</si>
  <si>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</si>
  <si>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</si>
  <si>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</si>
  <si>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</si>
  <si>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</si>
  <si>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</si>
  <si>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</si>
  <si>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</si>
  <si>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</si>
  <si>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</si>
  <si>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</si>
  <si>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</si>
  <si>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</si>
  <si>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</si>
  <si>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</si>
  <si>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</si>
  <si>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</si>
  <si>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</si>
  <si>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</si>
  <si>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</si>
  <si>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</si>
  <si>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</si>
  <si>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</si>
  <si>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</si>
  <si>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</si>
  <si>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</si>
  <si>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</si>
  <si>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</si>
  <si>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</si>
  <si>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</si>
  <si>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</si>
  <si>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</si>
  <si>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</si>
  <si>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</si>
  <si>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</si>
  <si>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</si>
  <si>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</si>
  <si>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</si>
  <si>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</si>
  <si>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</si>
  <si>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</si>
  <si>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</si>
  <si>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</si>
  <si>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</si>
  <si>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</si>
  <si>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</si>
  <si>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</si>
  <si>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</si>
  <si>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</si>
  <si>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</si>
  <si>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</si>
  <si>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</si>
  <si>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</si>
  <si>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</si>
  <si>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</si>
  <si>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</si>
  <si>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</si>
  <si>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</si>
  <si>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</si>
  <si>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</si>
  <si>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</si>
  <si>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</si>
  <si>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</si>
  <si>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</si>
  <si>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</si>
  <si>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</si>
  <si>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</si>
  <si>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</si>
  <si>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</si>
  <si>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</si>
  <si>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</si>
  <si>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</si>
  <si>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</si>
  <si>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</si>
  <si>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</si>
  <si>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</si>
  <si>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</si>
  <si>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</si>
  <si>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</si>
  <si>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</si>
  <si>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</si>
  <si>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</si>
  <si>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</si>
  <si>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</si>
  <si>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</si>
  <si>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</si>
  <si>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shall be disclosed for each element of the cover pool including substitute assets.</t>
  </si>
  <si>
    <t>CMS 5Y with an interest rate reset every five years)</t>
  </si>
  <si>
    <t>fixed rate switching to floating).</t>
  </si>
  <si>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</si>
  <si>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</si>
  <si>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</si>
  <si>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</si>
  <si>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</si>
  <si>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</si>
  <si>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</si>
  <si>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</si>
  <si>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</si>
  <si>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</si>
  <si>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</si>
  <si>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</si>
  <si>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</si>
  <si>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</si>
  <si>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</si>
  <si>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</si>
  <si>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</si>
  <si>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</si>
  <si>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</si>
  <si>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 liquidity support / covered bonds</t>
  </si>
  <si>
    <t>Main country (assets)</t>
  </si>
  <si>
    <t>The nominal value of liquid assets shall be reported.</t>
  </si>
  <si>
    <t xml:space="preserve">Issuers shall disclose the highest minimum OC requirement. </t>
  </si>
  <si>
    <t>Rating Watch</t>
  </si>
  <si>
    <t>Rating watch</t>
  </si>
  <si>
    <t>Covered bond issuer rating (senior unsecured)</t>
  </si>
  <si>
    <t>Y</t>
  </si>
  <si>
    <t/>
  </si>
  <si>
    <t>to central bank repo-operations</t>
  </si>
  <si>
    <t>minimum (%)</t>
  </si>
  <si>
    <t>current (%)</t>
  </si>
  <si>
    <t>other</t>
  </si>
  <si>
    <t>Contractual (ACT)</t>
  </si>
  <si>
    <t>Subordinated debt</t>
  </si>
  <si>
    <t>WAL (weighted average life) of cover pool and covered bonds</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</si>
  <si>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</si>
  <si>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</si>
  <si>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</si>
  <si>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</si>
  <si>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</si>
  <si>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</si>
  <si>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</si>
  <si>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</si>
  <si>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</si>
  <si>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guaranteed</t>
  </si>
  <si>
    <t>Seasoning (excluding external MBS)</t>
  </si>
  <si>
    <t>Floating (1y or less)</t>
  </si>
  <si>
    <t>Mixed (1y+)</t>
  </si>
  <si>
    <t>Retired / Pensioner</t>
  </si>
  <si>
    <t>External RMBS DETAILS</t>
  </si>
  <si>
    <t>Outstanding balance</t>
  </si>
  <si>
    <t>Internal RMBS DETAILS</t>
  </si>
  <si>
    <t>Denominated in GBP</t>
  </si>
  <si>
    <t xml:space="preserve">Provide a breakdown by guarantee regime in the case of state guarantees </t>
  </si>
  <si>
    <t>Crédit Mutuel - CIC Home Loan SFH</t>
  </si>
  <si>
    <t>Crédit Mutuel - CIC</t>
  </si>
  <si>
    <t xml:space="preserve">http://www.bfcm.creditmutuel.fr/fr/bfcm/index.html </t>
  </si>
  <si>
    <t>A+</t>
  </si>
  <si>
    <t>-</t>
  </si>
  <si>
    <t>AAA</t>
  </si>
  <si>
    <t>Aaa</t>
  </si>
  <si>
    <t>3 - 4 Y</t>
  </si>
  <si>
    <t>Denominated in NOK</t>
  </si>
  <si>
    <t xml:space="preserve">http://www.creditmutuelcic-sfh.com/en/index.html </t>
  </si>
  <si>
    <t>Négative</t>
  </si>
  <si>
    <t>Stable</t>
  </si>
  <si>
    <t>Explanations</t>
  </si>
  <si>
    <t>all amounts in EUR millions (without decimals)</t>
  </si>
  <si>
    <t>percentages (%) with 2 decimals</t>
  </si>
  <si>
    <t>time periods in months (with 1 decimal)</t>
  </si>
  <si>
    <r>
      <t>"Floating"</t>
    </r>
    <r>
      <rPr>
        <sz val="10"/>
        <rFont val="Arial"/>
        <family val="2"/>
      </rPr>
      <t xml:space="preserve"> includes loans with with interest rate reset periods exceeding one year (e.g. loan indexed on </t>
    </r>
  </si>
  <si>
    <t>NA</t>
  </si>
  <si>
    <t>FRENCH NATIONAL COVERED BOND LABEL REPORTING TEMPLATE</t>
  </si>
  <si>
    <t>Prematurity Test</t>
  </si>
  <si>
    <t>Please see section 'Asset Monitoring" of the Prospectus for futher details.</t>
  </si>
  <si>
    <t>Unless detailed otherwise</t>
  </si>
  <si>
    <t xml:space="preserve"> Core tier 1 ratio (%) (group parent company)</t>
  </si>
  <si>
    <t>Total guarantees</t>
  </si>
  <si>
    <t>Amounts provided after taking into account FX-Swaps</t>
  </si>
  <si>
    <t>A</t>
  </si>
  <si>
    <t>CRD compliant (Y / N) ?</t>
  </si>
  <si>
    <t>2.7</t>
  </si>
  <si>
    <t>2.6</t>
  </si>
  <si>
    <t>Information required under article 129(7) CRR</t>
  </si>
  <si>
    <t xml:space="preserve">Interest rate and currency risks </t>
  </si>
  <si>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</si>
  <si>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</si>
  <si>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</si>
  <si>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</si>
  <si>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</si>
  <si>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t>% of total cover pool (outstanding)</t>
  </si>
  <si>
    <t>0 - 200 K€</t>
  </si>
  <si>
    <t>200 - 400 K€</t>
  </si>
  <si>
    <t>400 - 600 K€</t>
  </si>
  <si>
    <t>600 - 800 K€</t>
  </si>
  <si>
    <t>800 - 1 M€</t>
  </si>
  <si>
    <t>&gt; 1 M€</t>
  </si>
  <si>
    <t>Compliance with the article 129 CRR in full :</t>
  </si>
  <si>
    <t>&gt; 3 months</t>
  </si>
  <si>
    <t>EU</t>
  </si>
  <si>
    <t>Granularity,large exposures and loan size (excluding external MBS)</t>
  </si>
  <si>
    <t>Loan size</t>
  </si>
  <si>
    <t>"Of which eligible to central bank repo-operations" :</t>
  </si>
  <si>
    <t xml:space="preserve">If the eligible assets are transferred into the cover pool using guaranteed loans (i.e. collateral directive </t>
  </si>
  <si>
    <t>Covered bonds : outstanding bonds and issuance</t>
  </si>
  <si>
    <t>The eligibility criteria to central bank repo-operations include the exceptional measures accepted by the ECB</t>
  </si>
  <si>
    <t>in February 2012 and presently in use with the Banque de France</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</si>
  <si>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</si>
  <si>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</si>
  <si>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</si>
  <si>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</si>
  <si>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 xml:space="preserve">http://ecbc.hypo.org/Content/Default.asp </t>
  </si>
  <si>
    <t>YES</t>
  </si>
  <si>
    <t>Aa3</t>
  </si>
  <si>
    <t>CPR rate used : 8,06%</t>
  </si>
  <si>
    <t>The principle of risk is identical to the interest rate risk. Please see below.</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</si>
  <si>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</si>
  <si>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</si>
  <si>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Following the downgrade by Fitch Rating of the Long Term rating of BFCM, as at dec 14th, 2011 and in accordance with the documentation, swaps have been put in place in order to cover the interest rate or currency risk on the assets and liabilities.
However, transactions covering interest rate risk were terminated in July 2015. Since then, such risk is covered by other mechanisms provided in the documentation (includind the over-collateralization).</t>
  </si>
  <si>
    <t>Transactions covering the currency risk are still in force. BFCM is the current swap counterpart, benefiting from a sufficient rating with regard to the eligible criterias imposed by the documentation of the Programme.
In case of BFCM’s downgrade below following thresholds : A (short term) by S&amp;P, P1 (short term) or A2 (long term) by Moody’s and F1 (short term) / A (Long term) by Fitch, BFCM must be replaced by eligible counterparts.</t>
  </si>
  <si>
    <t>Mirror swaps have been simultaneously put in place between SFH and BFCM in order to neutralize the interest rate position generate by the the mirror loans.</t>
  </si>
  <si>
    <t>At 30 September 2015, the sensitivity of net present value of the portfolio was 36 millions euros with an increase of the interest rates to 200 bps.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</si>
  <si>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</si>
  <si>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The occurrence of Borrower Event of Default will accelerate the early termination of the Borrower advances and mirror swaps. Transaction covering the currency risks relating to Covered Bonds issuance and nogiciated with eligible counterparts will be maintained. The sole interest rate risk will be a risk on fixing.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</si>
</sst>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 _€_-;\-* #,##0\ _€_-;_-* &quot;-&quot;??\ _€_-;_-@_-"/>
    <numFmt numFmtId="166" formatCode="_-* #,##0.0\ _€_-;\-* #,##0.0\ _€_-;_-* &quot;-&quot;??\ _€_-;_-@_-"/>
    <numFmt numFmtId="167" formatCode="_-* #,##0.00_-;\-* #,##0.00_-;_-* &quot;-&quot;??_-;_-@_-"/>
    <numFmt numFmtId="168" formatCode="_-* #,##0.00\ _F_-;\-* #,##0.00\ _F_-;_-* &quot;-&quot;??\ _F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color indexed="10"/>
      <name val="Arial"/>
      <family val="2"/>
    </font>
    <font>
      <b/>
      <i/>
      <sz val="10"/>
      <name val="Arial"/>
      <family val="2"/>
    </font>
    <font>
      <b/>
      <sz val="10"/>
      <color indexed="9"/>
      <name val="Arial"/>
      <family val="2"/>
    </font>
    <font>
      <b/>
      <u/>
      <sz val="10"/>
      <name val="Arial"/>
      <family val="2"/>
    </font>
    <font>
      <u/>
      <sz val="10"/>
      <color indexed="12"/>
      <name val="Arial"/>
      <family val="2"/>
    </font>
    <font>
      <sz val="10"/>
      <color indexed="9"/>
      <name val="Arial"/>
      <family val="2"/>
    </font>
    <font>
      <b/>
      <sz val="10"/>
      <color indexed="9"/>
      <name val="Arial"/>
      <family val="2"/>
    </font>
    <font>
      <sz val="10"/>
      <color indexed="12"/>
      <name val="Arial"/>
      <family val="2"/>
    </font>
    <font>
      <sz val="10"/>
      <color indexed="10"/>
      <name val="Arial"/>
      <family val="2"/>
    </font>
    <font>
      <i/>
      <sz val="10"/>
      <name val="Arial"/>
      <family val="2"/>
    </font>
    <font>
      <b/>
      <sz val="10"/>
      <name val="Arial"/>
      <family val="2"/>
    </font>
    <font>
      <sz val="10"/>
      <name val="Arial"/>
      <family val="2"/>
    </font>
    <font>
      <sz val="9"/>
      <name val="Arial"/>
      <family val="2"/>
    </font>
    <font>
      <sz val="10"/>
      <name val="Arial"/>
      <family val="2"/>
    </font>
    <font>
      <u/>
      <sz val="10"/>
      <name val="Arial"/>
      <family val="2"/>
    </font>
    <font>
      <sz val="8"/>
      <name val="Arial"/>
      <family val="2"/>
    </font>
    <font>
      <u/>
      <sz val="10"/>
      <color indexed="12"/>
      <name val="Arial"/>
      <family val="2"/>
    </font>
    <font>
      <sz val="11"/>
      <color theme="1"/>
      <name val="Calibri"/>
      <family val="2"/>
      <scheme val="minor"/>
    </font>
    <font>
      <sz val="10"/>
      <color indexed="12"/>
      <name val="Arial"/>
      <family val="2"/>
    </font>
    <font>
      <u/>
      <sz val="8.8000000000000007"/>
      <color theme="10"/>
      <name val="Calibri"/>
      <family val="2"/>
    </font>
    <font>
      <sz val="10"/>
      <name val="Arial"/>
      <family val="2"/>
    </font>
    <font>
      <sz val="10"/>
      <color rgb="FF0000FF"/>
      <name val="Arial"/>
      <family val="2"/>
    </font>
    <font>
      <b/>
      <sz val="10"/>
      <color rgb="FF0000FF"/>
      <name val="Arial"/>
      <family val="2"/>
    </font>
    <font>
      <sz val="10"/>
      <color rgb="FF00B050"/>
      <name val="Arial"/>
      <family val="2"/>
    </font>
    <font>
      <sz val="10"/>
      <name val="Arial"/>
      <family val="2"/>
    </font>
    <font>
      <u/>
      <sz val="10"/>
      <color indexed="12"/>
      <name val="Arial"/>
      <family val="2"/>
    </font>
    <font>
      <u/>
      <sz val="10"/>
      <name val="Arial"/>
      <family val="2"/>
    </font>
    <font>
      <sz val="10"/>
      <color theme="0"/>
      <name val="Arial"/>
      <family val="2"/>
    </font>
    <font>
      <b/>
      <sz val="10"/>
      <color theme="0"/>
      <name val="Arial"/>
      <family val="2"/>
    </font>
    <font>
      <b/>
      <sz val="10"/>
      <color rgb="FF00B050"/>
      <name val="Arial"/>
      <family val="2"/>
    </font>
    <font>
      <i/>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84">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3019">
    <xf numFmtId="0" fontId="0" fillId="0" borderId="0"/>
    <xf numFmtId="0" fontId="18" fillId="0" borderId="0" applyNumberFormat="0" applyFill="0" applyBorder="0" applyAlignment="0" applyProtection="0">
      <alignment vertical="top"/>
      <protection locked="0"/>
    </xf>
    <xf numFmtId="9" fontId="10" fillId="0" borderId="0" applyFont="0" applyFill="0" applyBorder="0" applyAlignment="0" applyProtection="0"/>
    <xf numFmtId="0" fontId="31" fillId="0" borderId="0"/>
    <xf numFmtId="43" fontId="10" fillId="0" borderId="0" applyFon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43"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9" fillId="0" borderId="0"/>
    <xf numFmtId="0" fontId="3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alignment vertical="top"/>
      <protection locked="0"/>
    </xf>
    <xf numFmtId="9" fontId="38" fillId="0" borderId="0" applyFont="0" applyFill="0" applyBorder="0" applyAlignment="0" applyProtection="0"/>
    <xf numFmtId="0" fontId="8" fillId="0" borderId="0"/>
    <xf numFmtId="0" fontId="7" fillId="0" borderId="0"/>
    <xf numFmtId="0" fontId="18" fillId="0" borderId="0" applyNumberFormat="0" applyFill="0" applyBorder="0" applyAlignment="0" applyProtection="0">
      <alignment vertical="top"/>
      <protection locked="0"/>
    </xf>
    <xf numFmtId="0" fontId="10" fillId="0" borderId="0"/>
    <xf numFmtId="0" fontId="7" fillId="0" borderId="0"/>
    <xf numFmtId="43" fontId="10" fillId="0" borderId="0" applyFont="0" applyFill="0" applyBorder="0" applyAlignment="0" applyProtection="0"/>
    <xf numFmtId="9" fontId="10" fillId="0" borderId="0" applyFont="0" applyFill="0" applyBorder="0" applyAlignment="0" applyProtection="0"/>
    <xf numFmtId="0" fontId="18" fillId="0" borderId="0" applyNumberFormat="0" applyFill="0" applyBorder="0" applyAlignment="0" applyProtection="0">
      <alignment vertical="top"/>
      <protection locked="0"/>
    </xf>
    <xf numFmtId="9" fontId="10"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6" fillId="0" borderId="0"/>
    <xf numFmtId="0" fontId="10" fillId="0" borderId="0"/>
    <xf numFmtId="167" fontId="5" fillId="0" borderId="0" applyFont="0" applyFill="0" applyBorder="0" applyAlignment="0" applyProtection="0"/>
    <xf numFmtId="0" fontId="10" fillId="0" borderId="0"/>
    <xf numFmtId="43" fontId="10" fillId="0" borderId="0" applyFont="0" applyFill="0" applyBorder="0" applyAlignment="0" applyProtection="0"/>
    <xf numFmtId="0" fontId="46" fillId="0" borderId="0" applyNumberFormat="0" applyFill="0" applyBorder="0" applyAlignment="0" applyProtection="0"/>
    <xf numFmtId="0" fontId="47" fillId="0" borderId="74" applyNumberFormat="0" applyFill="0" applyAlignment="0" applyProtection="0"/>
    <xf numFmtId="0" fontId="48" fillId="0" borderId="75" applyNumberFormat="0" applyFill="0" applyAlignment="0" applyProtection="0"/>
    <xf numFmtId="0" fontId="49" fillId="0" borderId="76" applyNumberFormat="0" applyFill="0" applyAlignment="0" applyProtection="0"/>
    <xf numFmtId="0" fontId="49" fillId="0" borderId="0" applyNumberFormat="0" applyFill="0" applyBorder="0" applyAlignment="0" applyProtection="0"/>
    <xf numFmtId="0" fontId="50" fillId="4" borderId="0" applyNumberFormat="0" applyBorder="0" applyAlignment="0" applyProtection="0"/>
    <xf numFmtId="0" fontId="51" fillId="5" borderId="0" applyNumberFormat="0" applyBorder="0" applyAlignment="0" applyProtection="0"/>
    <xf numFmtId="0" fontId="52" fillId="6" borderId="0" applyNumberFormat="0" applyBorder="0" applyAlignment="0" applyProtection="0"/>
    <xf numFmtId="0" fontId="53" fillId="7" borderId="77" applyNumberFormat="0" applyAlignment="0" applyProtection="0"/>
    <xf numFmtId="0" fontId="54" fillId="8" borderId="78" applyNumberFormat="0" applyAlignment="0" applyProtection="0"/>
    <xf numFmtId="0" fontId="55" fillId="8" borderId="77" applyNumberFormat="0" applyAlignment="0" applyProtection="0"/>
    <xf numFmtId="0" fontId="56" fillId="0" borderId="79" applyNumberFormat="0" applyFill="0" applyAlignment="0" applyProtection="0"/>
    <xf numFmtId="0" fontId="57" fillId="9" borderId="80"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2" applyNumberFormat="0" applyFill="0" applyAlignment="0" applyProtection="0"/>
    <xf numFmtId="0" fontId="6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10" borderId="81" applyNumberFormat="0" applyFont="0" applyAlignment="0" applyProtection="0"/>
    <xf numFmtId="9" fontId="10" fillId="0" borderId="0" applyFont="0" applyFill="0" applyBorder="0" applyAlignment="0" applyProtection="0"/>
    <xf numFmtId="0" fontId="4" fillId="0" borderId="0"/>
    <xf numFmtId="43" fontId="10" fillId="0" borderId="0" applyFont="0" applyFill="0" applyBorder="0" applyAlignment="0" applyProtection="0"/>
    <xf numFmtId="0" fontId="4" fillId="0" borderId="0"/>
    <xf numFmtId="0" fontId="4" fillId="0" borderId="0"/>
    <xf numFmtId="0" fontId="4" fillId="0" borderId="0"/>
    <xf numFmtId="167" fontId="4" fillId="0" borderId="0" applyFont="0" applyFill="0" applyBorder="0" applyAlignment="0" applyProtection="0"/>
    <xf numFmtId="0" fontId="4" fillId="0" borderId="0"/>
    <xf numFmtId="0" fontId="4" fillId="0" borderId="0"/>
    <xf numFmtId="0" fontId="45" fillId="0" borderId="0"/>
    <xf numFmtId="0" fontId="4" fillId="0" borderId="0"/>
    <xf numFmtId="0" fontId="4"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0" fillId="0" borderId="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0" fontId="4" fillId="10" borderId="8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8" fontId="10" fillId="0" borderId="0" applyFont="0" applyFill="0" applyBorder="0" applyAlignment="0" applyProtection="0"/>
    <xf numFmtId="0" fontId="10" fillId="0" borderId="0">
      <alignment horizontal="left" wrapText="1"/>
    </xf>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81" applyNumberFormat="0" applyFont="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90">
    <xf numFmtId="0" fontId="0" fillId="0" borderId="0" xfId="0"/>
    <xf numFmtId="0" fontId="0" fillId="0" borderId="0" xfId="0" applyAlignment="1">
      <alignment horizontal="right"/>
    </xf>
    <xf numFmtId="0" fontId="12" fillId="0" borderId="0" xfId="0" applyFont="1" applyAlignment="1">
      <alignment horizontal="right"/>
    </xf>
    <xf numFmtId="0" fontId="12" fillId="0" borderId="0" xfId="0" applyFont="1"/>
    <xf numFmtId="0" fontId="13" fillId="0" borderId="0" xfId="0" applyFont="1"/>
    <xf numFmtId="0" fontId="0" fillId="0" borderId="0" xfId="0" applyAlignment="1">
      <alignment horizontal="center"/>
    </xf>
    <xf numFmtId="0" fontId="15" fillId="0" borderId="0" xfId="0" applyFont="1"/>
    <xf numFmtId="0" fontId="0" fillId="0" borderId="1" xfId="0" applyBorder="1"/>
    <xf numFmtId="0" fontId="0" fillId="0" borderId="0" xfId="0" applyBorder="1"/>
    <xf numFmtId="0" fontId="14" fillId="0" borderId="0" xfId="0" applyFont="1" applyBorder="1"/>
    <xf numFmtId="0" fontId="0" fillId="0" borderId="4" xfId="0" applyBorder="1"/>
    <xf numFmtId="0" fontId="0" fillId="0" borderId="5" xfId="0" applyBorder="1"/>
    <xf numFmtId="0" fontId="17" fillId="0" borderId="0" xfId="0" applyFont="1"/>
    <xf numFmtId="0" fontId="0" fillId="0" borderId="8" xfId="0" applyBorder="1"/>
    <xf numFmtId="0" fontId="0" fillId="0" borderId="1" xfId="0" applyBorder="1" applyAlignment="1">
      <alignment horizontal="center"/>
    </xf>
    <xf numFmtId="0" fontId="0" fillId="0" borderId="0" xfId="0" applyFill="1" applyBorder="1"/>
    <xf numFmtId="0" fontId="0" fillId="0" borderId="0" xfId="0" applyFill="1" applyBorder="1" applyAlignment="1">
      <alignment horizontal="center"/>
    </xf>
    <xf numFmtId="0" fontId="16" fillId="0" borderId="0" xfId="0" applyFont="1" applyFill="1"/>
    <xf numFmtId="0" fontId="0" fillId="0" borderId="11" xfId="0" applyBorder="1"/>
    <xf numFmtId="0" fontId="0" fillId="0" borderId="12" xfId="0" applyBorder="1"/>
    <xf numFmtId="0" fontId="17" fillId="0" borderId="0" xfId="0" applyFont="1" applyFill="1" applyBorder="1" applyAlignment="1">
      <alignment horizontal="left"/>
    </xf>
    <xf numFmtId="0" fontId="17" fillId="0" borderId="0" xfId="0" applyFont="1" applyBorder="1"/>
    <xf numFmtId="0" fontId="17" fillId="0" borderId="0" xfId="0" applyFont="1" applyFill="1" applyBorder="1"/>
    <xf numFmtId="0" fontId="0" fillId="0" borderId="14" xfId="0" applyBorder="1"/>
    <xf numFmtId="0" fontId="0" fillId="0" borderId="15" xfId="0" applyBorder="1"/>
    <xf numFmtId="0" fontId="0" fillId="0" borderId="16" xfId="0" applyBorder="1"/>
    <xf numFmtId="0" fontId="0" fillId="0" borderId="18" xfId="0" applyBorder="1"/>
    <xf numFmtId="0" fontId="0" fillId="0" borderId="20" xfId="0" applyBorder="1"/>
    <xf numFmtId="0" fontId="0" fillId="0" borderId="22" xfId="0" applyBorder="1"/>
    <xf numFmtId="0" fontId="0" fillId="0" borderId="25" xfId="0" applyBorder="1"/>
    <xf numFmtId="0" fontId="0" fillId="0" borderId="27" xfId="0" applyBorder="1"/>
    <xf numFmtId="0" fontId="19" fillId="0" borderId="11" xfId="0" applyFont="1" applyFill="1" applyBorder="1"/>
    <xf numFmtId="0" fontId="19" fillId="0" borderId="16" xfId="0" applyFont="1" applyFill="1" applyBorder="1"/>
    <xf numFmtId="0" fontId="19" fillId="0" borderId="30" xfId="0" applyFont="1" applyFill="1" applyBorder="1"/>
    <xf numFmtId="0" fontId="19" fillId="0" borderId="0" xfId="0" applyFont="1" applyFill="1" applyBorder="1"/>
    <xf numFmtId="0" fontId="0" fillId="0" borderId="0" xfId="0" applyFill="1"/>
    <xf numFmtId="0" fontId="19" fillId="0" borderId="15" xfId="0" applyFont="1" applyFill="1" applyBorder="1"/>
    <xf numFmtId="0" fontId="0" fillId="0" borderId="30" xfId="0" applyFill="1" applyBorder="1" applyAlignment="1">
      <alignment horizontal="center"/>
    </xf>
    <xf numFmtId="0" fontId="21" fillId="0" borderId="31" xfId="0" applyFont="1" applyBorder="1"/>
    <xf numFmtId="0" fontId="21" fillId="0" borderId="7" xfId="0" applyFont="1" applyBorder="1"/>
    <xf numFmtId="0" fontId="21" fillId="0" borderId="34" xfId="0" applyFont="1" applyBorder="1" applyAlignment="1">
      <alignment horizontal="center"/>
    </xf>
    <xf numFmtId="0" fontId="21" fillId="0" borderId="9" xfId="0" applyFont="1" applyBorder="1" applyAlignment="1">
      <alignment horizontal="center"/>
    </xf>
    <xf numFmtId="0" fontId="21" fillId="0" borderId="27" xfId="0" applyFont="1" applyBorder="1" applyAlignment="1">
      <alignment horizontal="center"/>
    </xf>
    <xf numFmtId="0" fontId="21" fillId="0" borderId="35" xfId="0" applyFont="1" applyBorder="1" applyAlignment="1">
      <alignment horizontal="center"/>
    </xf>
    <xf numFmtId="0" fontId="17" fillId="0" borderId="0" xfId="0" applyFont="1" applyFill="1"/>
    <xf numFmtId="0" fontId="15" fillId="0" borderId="0" xfId="0" applyFont="1" applyFill="1"/>
    <xf numFmtId="0" fontId="20" fillId="0" borderId="0" xfId="0" applyFont="1" applyFill="1" applyBorder="1"/>
    <xf numFmtId="0" fontId="13" fillId="0" borderId="0" xfId="0" applyFont="1" applyFill="1" applyBorder="1"/>
    <xf numFmtId="0" fontId="19" fillId="0" borderId="0" xfId="0" applyFont="1" applyFill="1" applyBorder="1" applyAlignment="1">
      <alignment horizontal="center"/>
    </xf>
    <xf numFmtId="0" fontId="21" fillId="0" borderId="3" xfId="0" applyFont="1" applyBorder="1"/>
    <xf numFmtId="0" fontId="18" fillId="0" borderId="0" xfId="1" applyFill="1" applyBorder="1" applyAlignment="1" applyProtection="1"/>
    <xf numFmtId="0" fontId="0" fillId="0" borderId="0" xfId="0" applyFill="1" applyAlignment="1">
      <alignment horizontal="center"/>
    </xf>
    <xf numFmtId="0" fontId="21" fillId="0" borderId="0" xfId="0" applyFont="1" applyBorder="1"/>
    <xf numFmtId="0" fontId="21" fillId="0" borderId="4" xfId="0" applyFont="1" applyBorder="1"/>
    <xf numFmtId="0" fontId="10" fillId="0" borderId="0" xfId="0" applyFont="1"/>
    <xf numFmtId="0" fontId="10" fillId="0" borderId="0" xfId="0" applyFont="1" applyFill="1" applyBorder="1"/>
    <xf numFmtId="0" fontId="10" fillId="0" borderId="16" xfId="0" applyFont="1" applyFill="1" applyBorder="1"/>
    <xf numFmtId="0" fontId="21" fillId="0" borderId="43" xfId="0" applyFont="1" applyBorder="1" applyAlignment="1">
      <alignment horizontal="center"/>
    </xf>
    <xf numFmtId="0" fontId="21" fillId="0" borderId="44" xfId="0" applyFont="1" applyBorder="1"/>
    <xf numFmtId="0" fontId="13" fillId="0" borderId="0" xfId="0" applyFont="1" applyAlignment="1">
      <alignment horizontal="center"/>
    </xf>
    <xf numFmtId="0" fontId="16" fillId="0" borderId="0" xfId="0" applyFont="1" applyFill="1" applyAlignment="1">
      <alignment horizontal="center"/>
    </xf>
    <xf numFmtId="0" fontId="13" fillId="0" borderId="0" xfId="0" applyFont="1" applyFill="1" applyAlignment="1">
      <alignment horizontal="center"/>
    </xf>
    <xf numFmtId="0" fontId="23" fillId="0" borderId="0" xfId="0" applyFont="1" applyAlignment="1">
      <alignment horizontal="center"/>
    </xf>
    <xf numFmtId="0" fontId="22" fillId="0" borderId="0" xfId="0" applyFont="1" applyAlignment="1">
      <alignment horizontal="center"/>
    </xf>
    <xf numFmtId="0" fontId="13" fillId="0" borderId="0" xfId="0" applyFont="1" applyFill="1" applyBorder="1" applyAlignment="1">
      <alignment horizontal="center"/>
    </xf>
    <xf numFmtId="0" fontId="21" fillId="0" borderId="39" xfId="0" applyFont="1" applyBorder="1"/>
    <xf numFmtId="0" fontId="0" fillId="0" borderId="43" xfId="0" applyBorder="1"/>
    <xf numFmtId="0" fontId="0" fillId="0" borderId="30" xfId="0" applyBorder="1"/>
    <xf numFmtId="0" fontId="10" fillId="0" borderId="0" xfId="0" applyFont="1" applyFill="1"/>
    <xf numFmtId="0" fontId="10" fillId="0" borderId="11" xfId="0" applyFont="1" applyFill="1" applyBorder="1"/>
    <xf numFmtId="0" fontId="12" fillId="0" borderId="0" xfId="0" applyFont="1" applyFill="1" applyBorder="1" applyAlignment="1"/>
    <xf numFmtId="0" fontId="12" fillId="0" borderId="0" xfId="0" applyFont="1" applyFill="1" applyBorder="1" applyAlignment="1">
      <alignment horizontal="right"/>
    </xf>
    <xf numFmtId="0" fontId="12" fillId="0" borderId="11" xfId="0" applyFont="1" applyFill="1" applyBorder="1" applyAlignment="1">
      <alignment horizontal="right"/>
    </xf>
    <xf numFmtId="0" fontId="12" fillId="0" borderId="11" xfId="0" applyFont="1" applyFill="1" applyBorder="1"/>
    <xf numFmtId="0" fontId="27" fillId="0" borderId="11" xfId="0" applyFont="1" applyFill="1" applyBorder="1"/>
    <xf numFmtId="0" fontId="19" fillId="0" borderId="30" xfId="0" applyFont="1" applyFill="1" applyBorder="1" applyAlignment="1">
      <alignment horizontal="center"/>
    </xf>
    <xf numFmtId="0" fontId="25" fillId="0" borderId="11" xfId="0" applyFont="1" applyFill="1" applyBorder="1"/>
    <xf numFmtId="0" fontId="21" fillId="0" borderId="0" xfId="0" applyFont="1" applyFill="1" applyBorder="1" applyAlignment="1">
      <alignment horizontal="center"/>
    </xf>
    <xf numFmtId="0" fontId="25" fillId="0" borderId="0" xfId="0" applyFont="1" applyFill="1" applyBorder="1"/>
    <xf numFmtId="0" fontId="10" fillId="0" borderId="0" xfId="0" applyFont="1" applyAlignment="1">
      <alignment horizontal="center"/>
    </xf>
    <xf numFmtId="0" fontId="25" fillId="0" borderId="0" xfId="0" applyFont="1" applyFill="1"/>
    <xf numFmtId="0" fontId="13" fillId="0" borderId="64" xfId="0" applyFont="1" applyBorder="1" applyAlignment="1">
      <alignment horizontal="center"/>
    </xf>
    <xf numFmtId="0" fontId="14" fillId="0" borderId="67" xfId="0" applyFont="1" applyBorder="1" applyAlignment="1">
      <alignment horizontal="center"/>
    </xf>
    <xf numFmtId="0" fontId="14" fillId="0" borderId="12" xfId="0" applyFont="1" applyBorder="1" applyAlignment="1">
      <alignment horizontal="center"/>
    </xf>
    <xf numFmtId="0" fontId="14" fillId="0" borderId="35" xfId="0" applyFont="1" applyBorder="1" applyAlignment="1">
      <alignment horizontal="center"/>
    </xf>
    <xf numFmtId="0" fontId="29" fillId="0" borderId="0" xfId="0" applyFont="1"/>
    <xf numFmtId="0" fontId="13" fillId="0" borderId="0" xfId="0" quotePrefix="1" applyFont="1"/>
    <xf numFmtId="14" fontId="21" fillId="0" borderId="19" xfId="0" applyNumberFormat="1" applyFont="1" applyBorder="1" applyAlignment="1">
      <alignment horizontal="right"/>
    </xf>
    <xf numFmtId="0" fontId="30" fillId="0" borderId="24" xfId="5" applyBorder="1" applyAlignment="1" applyProtection="1"/>
    <xf numFmtId="0" fontId="32" fillId="0" borderId="9" xfId="9" applyFont="1" applyBorder="1" applyAlignment="1">
      <alignment horizontal="center"/>
    </xf>
    <xf numFmtId="0" fontId="32" fillId="0" borderId="21" xfId="9" applyFont="1" applyBorder="1" applyAlignment="1">
      <alignment horizontal="center"/>
    </xf>
    <xf numFmtId="0" fontId="32" fillId="0" borderId="32" xfId="9" applyFont="1" applyBorder="1" applyAlignment="1">
      <alignment horizontal="center"/>
    </xf>
    <xf numFmtId="0" fontId="32" fillId="0" borderId="28" xfId="9" applyFont="1" applyBorder="1" applyAlignment="1">
      <alignment horizontal="center"/>
    </xf>
    <xf numFmtId="0" fontId="0" fillId="0" borderId="0" xfId="0"/>
    <xf numFmtId="0" fontId="0" fillId="0" borderId="0" xfId="0" applyAlignment="1">
      <alignment horizontal="center"/>
    </xf>
    <xf numFmtId="0" fontId="0" fillId="0" borderId="0" xfId="0" applyBorder="1"/>
    <xf numFmtId="0" fontId="32" fillId="0" borderId="9" xfId="0" applyFont="1" applyBorder="1" applyAlignment="1">
      <alignment horizontal="center"/>
    </xf>
    <xf numFmtId="0" fontId="32" fillId="0" borderId="44" xfId="0" applyFont="1" applyBorder="1"/>
    <xf numFmtId="0" fontId="32" fillId="0" borderId="7" xfId="0" applyFont="1" applyBorder="1" applyAlignment="1">
      <alignment horizontal="center"/>
    </xf>
    <xf numFmtId="0" fontId="32" fillId="0" borderId="24" xfId="0" applyFont="1" applyBorder="1" applyAlignment="1">
      <alignment horizontal="center"/>
    </xf>
    <xf numFmtId="0" fontId="32" fillId="0" borderId="1" xfId="0" applyFont="1" applyBorder="1" applyAlignment="1">
      <alignment horizontal="center"/>
    </xf>
    <xf numFmtId="0" fontId="32" fillId="0" borderId="33" xfId="0" applyFont="1" applyBorder="1" applyAlignment="1">
      <alignment horizontal="center"/>
    </xf>
    <xf numFmtId="0" fontId="32" fillId="0" borderId="12" xfId="0" applyFont="1" applyBorder="1" applyAlignment="1">
      <alignment horizontal="center"/>
    </xf>
    <xf numFmtId="165" fontId="0" fillId="0" borderId="15" xfId="4" applyNumberFormat="1" applyFont="1" applyBorder="1"/>
    <xf numFmtId="165" fontId="13" fillId="0" borderId="0" xfId="7" applyNumberFormat="1" applyFont="1" applyFill="1" applyBorder="1"/>
    <xf numFmtId="0" fontId="13" fillId="0" borderId="15" xfId="0" applyFont="1" applyBorder="1"/>
    <xf numFmtId="0" fontId="21" fillId="0" borderId="16" xfId="0" applyFont="1" applyBorder="1"/>
    <xf numFmtId="0" fontId="0" fillId="0" borderId="12" xfId="0" applyFill="1" applyBorder="1"/>
    <xf numFmtId="0" fontId="0" fillId="0" borderId="13" xfId="0" applyFill="1" applyBorder="1"/>
    <xf numFmtId="0" fontId="0" fillId="0" borderId="0" xfId="0"/>
    <xf numFmtId="0" fontId="21" fillId="0" borderId="18" xfId="9" applyFont="1" applyBorder="1" applyAlignment="1">
      <alignment horizontal="center"/>
    </xf>
    <xf numFmtId="0" fontId="21" fillId="0" borderId="36" xfId="9" applyFont="1" applyBorder="1" applyAlignment="1">
      <alignment horizontal="center"/>
    </xf>
    <xf numFmtId="0" fontId="21" fillId="0" borderId="20" xfId="9" applyFont="1" applyBorder="1" applyAlignment="1">
      <alignment horizontal="center"/>
    </xf>
    <xf numFmtId="0" fontId="35" fillId="0" borderId="7" xfId="9" applyFont="1" applyBorder="1" applyAlignment="1">
      <alignment horizontal="center"/>
    </xf>
    <xf numFmtId="165" fontId="36" fillId="0" borderId="29" xfId="0" applyNumberFormat="1" applyFont="1" applyBorder="1"/>
    <xf numFmtId="164" fontId="21" fillId="0" borderId="12" xfId="0" applyNumberFormat="1" applyFont="1" applyBorder="1" applyAlignment="1">
      <alignment horizontal="center"/>
    </xf>
    <xf numFmtId="164" fontId="21" fillId="0" borderId="20" xfId="0" applyNumberFormat="1" applyFont="1" applyBorder="1" applyAlignment="1">
      <alignment horizontal="center"/>
    </xf>
    <xf numFmtId="165" fontId="35" fillId="0" borderId="25" xfId="4" applyNumberFormat="1" applyFont="1" applyBorder="1"/>
    <xf numFmtId="165" fontId="35" fillId="0" borderId="13" xfId="4" applyNumberFormat="1" applyFont="1" applyBorder="1"/>
    <xf numFmtId="165" fontId="36" fillId="0" borderId="22" xfId="4" applyNumberFormat="1" applyFont="1" applyBorder="1"/>
    <xf numFmtId="0" fontId="35" fillId="0" borderId="4" xfId="0" applyFont="1" applyFill="1" applyBorder="1"/>
    <xf numFmtId="0" fontId="35" fillId="0" borderId="25" xfId="0" applyFont="1" applyFill="1" applyBorder="1"/>
    <xf numFmtId="43" fontId="35" fillId="0" borderId="9" xfId="4" applyNumberFormat="1" applyFont="1" applyFill="1" applyBorder="1"/>
    <xf numFmtId="43" fontId="35" fillId="0" borderId="2" xfId="4" applyNumberFormat="1" applyFont="1" applyFill="1" applyBorder="1"/>
    <xf numFmtId="43" fontId="35" fillId="0" borderId="21" xfId="4" applyNumberFormat="1" applyFont="1" applyFill="1" applyBorder="1"/>
    <xf numFmtId="0" fontId="35" fillId="0" borderId="22" xfId="0" applyFont="1" applyBorder="1"/>
    <xf numFmtId="43" fontId="35" fillId="0" borderId="11" xfId="4" applyNumberFormat="1" applyFont="1" applyFill="1" applyBorder="1"/>
    <xf numFmtId="0" fontId="35" fillId="0" borderId="0" xfId="0" applyFont="1" applyFill="1" applyBorder="1"/>
    <xf numFmtId="0" fontId="35" fillId="0" borderId="3" xfId="0" applyFont="1" applyBorder="1"/>
    <xf numFmtId="0" fontId="35" fillId="0" borderId="7" xfId="0" applyFont="1" applyBorder="1"/>
    <xf numFmtId="0" fontId="35" fillId="0" borderId="9" xfId="0" applyFont="1" applyBorder="1"/>
    <xf numFmtId="0" fontId="35" fillId="0" borderId="27" xfId="0" applyFont="1" applyBorder="1"/>
    <xf numFmtId="0" fontId="35" fillId="0" borderId="1" xfId="0" applyFont="1" applyBorder="1"/>
    <xf numFmtId="0" fontId="35" fillId="0" borderId="2" xfId="0" applyFont="1" applyBorder="1"/>
    <xf numFmtId="0" fontId="35" fillId="0" borderId="0" xfId="0" applyFont="1" applyBorder="1"/>
    <xf numFmtId="0" fontId="35" fillId="0" borderId="17" xfId="0" applyFont="1" applyBorder="1"/>
    <xf numFmtId="165" fontId="35" fillId="0" borderId="39" xfId="7" applyNumberFormat="1" applyFont="1" applyFill="1" applyBorder="1"/>
    <xf numFmtId="0" fontId="35" fillId="0" borderId="6" xfId="0" applyFont="1" applyBorder="1"/>
    <xf numFmtId="0" fontId="35" fillId="0" borderId="12" xfId="0" applyFont="1" applyBorder="1"/>
    <xf numFmtId="0" fontId="35" fillId="0" borderId="35" xfId="0" applyFont="1" applyBorder="1"/>
    <xf numFmtId="0" fontId="35" fillId="0" borderId="43" xfId="0" applyFont="1" applyBorder="1"/>
    <xf numFmtId="0" fontId="35" fillId="0" borderId="29" xfId="0" applyFont="1" applyBorder="1"/>
    <xf numFmtId="9" fontId="35" fillId="0" borderId="25" xfId="2" applyFont="1" applyFill="1" applyBorder="1"/>
    <xf numFmtId="10" fontId="35" fillId="0" borderId="72" xfId="0" applyNumberFormat="1" applyFont="1" applyBorder="1" applyAlignment="1"/>
    <xf numFmtId="10" fontId="35" fillId="0" borderId="35" xfId="0" applyNumberFormat="1" applyFont="1" applyBorder="1" applyAlignment="1"/>
    <xf numFmtId="0" fontId="35" fillId="0" borderId="25" xfId="0" applyFont="1" applyBorder="1"/>
    <xf numFmtId="0" fontId="35" fillId="0" borderId="16" xfId="0" applyFont="1" applyBorder="1"/>
    <xf numFmtId="0" fontId="35" fillId="0" borderId="24" xfId="0" applyFont="1" applyBorder="1"/>
    <xf numFmtId="0" fontId="35" fillId="0" borderId="21" xfId="0" applyFont="1" applyBorder="1"/>
    <xf numFmtId="0" fontId="35" fillId="0" borderId="0" xfId="0" applyFont="1"/>
    <xf numFmtId="165" fontId="36" fillId="0" borderId="29" xfId="4" applyNumberFormat="1" applyFont="1" applyBorder="1"/>
    <xf numFmtId="9" fontId="35" fillId="0" borderId="16" xfId="2" applyFont="1" applyFill="1" applyBorder="1"/>
    <xf numFmtId="0" fontId="37" fillId="0" borderId="0" xfId="18" applyFont="1" applyFill="1" applyBorder="1"/>
    <xf numFmtId="0" fontId="10" fillId="0" borderId="0" xfId="18"/>
    <xf numFmtId="0" fontId="10" fillId="0" borderId="0" xfId="18" applyFont="1"/>
    <xf numFmtId="0" fontId="18" fillId="0" borderId="0" xfId="1" applyFill="1" applyBorder="1" applyAlignment="1" applyProtection="1"/>
    <xf numFmtId="0" fontId="10" fillId="0" borderId="0" xfId="18" applyFont="1" applyFill="1" applyBorder="1" applyAlignment="1">
      <alignment horizontal="left"/>
    </xf>
    <xf numFmtId="0" fontId="10" fillId="0" borderId="0" xfId="0" applyFont="1" applyFill="1" applyBorder="1" applyAlignment="1">
      <alignment horizontal="center"/>
    </xf>
    <xf numFmtId="2" fontId="0" fillId="0" borderId="0" xfId="0" applyNumberFormat="1" applyFill="1" applyBorder="1"/>
    <xf numFmtId="2" fontId="0" fillId="0" borderId="0" xfId="0" applyNumberFormat="1" applyBorder="1"/>
    <xf numFmtId="0" fontId="0" fillId="0" borderId="44" xfId="0" applyBorder="1"/>
    <xf numFmtId="0" fontId="0" fillId="0" borderId="0" xfId="0"/>
    <xf numFmtId="0" fontId="11" fillId="0" borderId="0" xfId="0" applyFont="1"/>
    <xf numFmtId="0" fontId="12" fillId="0" borderId="0" xfId="0" applyFont="1" applyAlignment="1">
      <alignment horizontal="left"/>
    </xf>
    <xf numFmtId="0" fontId="0" fillId="0" borderId="0" xfId="0"/>
    <xf numFmtId="0" fontId="0" fillId="0" borderId="0" xfId="0"/>
    <xf numFmtId="0" fontId="10" fillId="0" borderId="0" xfId="0" applyFont="1"/>
    <xf numFmtId="0" fontId="38" fillId="0" borderId="0" xfId="0" applyFont="1"/>
    <xf numFmtId="0" fontId="40" fillId="0" borderId="0" xfId="0" applyFont="1"/>
    <xf numFmtId="0" fontId="28" fillId="0" borderId="0" xfId="0" applyFont="1"/>
    <xf numFmtId="0" fontId="0" fillId="0" borderId="0" xfId="0"/>
    <xf numFmtId="0" fontId="10" fillId="0" borderId="0" xfId="0" applyFont="1"/>
    <xf numFmtId="0" fontId="0" fillId="0" borderId="0" xfId="0" quotePrefix="1"/>
    <xf numFmtId="0" fontId="0" fillId="0" borderId="0" xfId="0"/>
    <xf numFmtId="0" fontId="38" fillId="0" borderId="0" xfId="0" applyFont="1"/>
    <xf numFmtId="0" fontId="40" fillId="0" borderId="0" xfId="0" applyFont="1"/>
    <xf numFmtId="0" fontId="0" fillId="0" borderId="0" xfId="0"/>
    <xf numFmtId="0" fontId="12" fillId="0" borderId="0" xfId="0" applyFont="1"/>
    <xf numFmtId="0" fontId="10" fillId="0" borderId="0" xfId="0" applyFont="1"/>
    <xf numFmtId="0" fontId="40" fillId="0" borderId="0" xfId="0" applyFont="1"/>
    <xf numFmtId="0" fontId="0" fillId="0" borderId="0" xfId="0"/>
    <xf numFmtId="0" fontId="12" fillId="0" borderId="0" xfId="0" applyFont="1"/>
    <xf numFmtId="0" fontId="0" fillId="0" borderId="0" xfId="0"/>
    <xf numFmtId="0" fontId="28" fillId="0" borderId="0" xfId="0" applyFont="1"/>
    <xf numFmtId="0" fontId="12" fillId="0" borderId="0" xfId="0" applyFont="1" applyFill="1" applyBorder="1"/>
    <xf numFmtId="0" fontId="28" fillId="0" borderId="0" xfId="0" applyFont="1" applyFill="1" applyBorder="1"/>
    <xf numFmtId="0" fontId="0" fillId="0" borderId="0" xfId="0"/>
    <xf numFmtId="0" fontId="21" fillId="0" borderId="32" xfId="9" applyFont="1" applyBorder="1" applyAlignment="1">
      <alignment horizontal="center"/>
    </xf>
    <xf numFmtId="0" fontId="21" fillId="0" borderId="7" xfId="9" applyFont="1" applyBorder="1" applyAlignment="1">
      <alignment horizontal="center"/>
    </xf>
    <xf numFmtId="0" fontId="21" fillId="0" borderId="24" xfId="9" applyFont="1" applyBorder="1" applyAlignment="1">
      <alignment horizontal="center"/>
    </xf>
    <xf numFmtId="0" fontId="21" fillId="0" borderId="28" xfId="9" applyFont="1" applyBorder="1" applyAlignment="1">
      <alignment horizontal="center"/>
    </xf>
    <xf numFmtId="0" fontId="21" fillId="0" borderId="9" xfId="9" applyFont="1" applyBorder="1" applyAlignment="1">
      <alignment horizontal="center"/>
    </xf>
    <xf numFmtId="0" fontId="21" fillId="0" borderId="21" xfId="9" applyFont="1" applyBorder="1" applyAlignment="1">
      <alignment horizontal="center"/>
    </xf>
    <xf numFmtId="0" fontId="12" fillId="0" borderId="0" xfId="0" applyFont="1" applyFill="1"/>
    <xf numFmtId="0" fontId="0" fillId="2" borderId="0" xfId="0" applyFill="1"/>
    <xf numFmtId="0" fontId="16" fillId="2" borderId="0" xfId="0" applyFont="1" applyFill="1"/>
    <xf numFmtId="0" fontId="41" fillId="2" borderId="0" xfId="0" applyFont="1" applyFill="1" applyAlignment="1">
      <alignment horizontal="center"/>
    </xf>
    <xf numFmtId="0" fontId="42" fillId="2" borderId="0" xfId="0" applyFont="1" applyFill="1"/>
    <xf numFmtId="0" fontId="41" fillId="2" borderId="0" xfId="0" applyFont="1" applyFill="1"/>
    <xf numFmtId="0" fontId="41" fillId="2" borderId="0" xfId="0" applyFont="1" applyFill="1" applyAlignment="1">
      <alignment horizontal="right"/>
    </xf>
    <xf numFmtId="0" fontId="16" fillId="2" borderId="0" xfId="0" applyFont="1" applyFill="1" applyAlignment="1">
      <alignment horizontal="center"/>
    </xf>
    <xf numFmtId="0" fontId="10" fillId="3" borderId="60" xfId="0" applyFont="1" applyFill="1" applyBorder="1"/>
    <xf numFmtId="0" fontId="10" fillId="3" borderId="64" xfId="0" applyFont="1" applyFill="1" applyBorder="1"/>
    <xf numFmtId="0" fontId="12" fillId="3" borderId="44" xfId="0" applyFont="1" applyFill="1" applyBorder="1"/>
    <xf numFmtId="0" fontId="10" fillId="3" borderId="22" xfId="0" applyFont="1" applyFill="1" applyBorder="1" applyAlignment="1">
      <alignment horizontal="center"/>
    </xf>
    <xf numFmtId="0" fontId="12" fillId="3" borderId="52" xfId="0" applyFont="1" applyFill="1" applyBorder="1" applyAlignment="1">
      <alignment horizontal="right"/>
    </xf>
    <xf numFmtId="0" fontId="12" fillId="3" borderId="11" xfId="0" applyFont="1" applyFill="1" applyBorder="1" applyAlignment="1">
      <alignment horizontal="right"/>
    </xf>
    <xf numFmtId="0" fontId="13" fillId="3" borderId="50" xfId="0" applyFont="1" applyFill="1" applyBorder="1" applyAlignment="1"/>
    <xf numFmtId="0" fontId="12" fillId="3" borderId="14" xfId="0" applyFont="1" applyFill="1" applyBorder="1" applyAlignment="1"/>
    <xf numFmtId="0" fontId="10" fillId="3" borderId="3" xfId="0" applyFont="1" applyFill="1" applyBorder="1"/>
    <xf numFmtId="0" fontId="10" fillId="3" borderId="0" xfId="0" applyFont="1" applyFill="1" applyBorder="1"/>
    <xf numFmtId="0" fontId="10" fillId="3" borderId="46" xfId="0" applyFont="1" applyFill="1" applyBorder="1"/>
    <xf numFmtId="0" fontId="10" fillId="3" borderId="55" xfId="0" applyFont="1" applyFill="1" applyBorder="1"/>
    <xf numFmtId="0" fontId="10" fillId="3" borderId="58" xfId="0" applyFont="1" applyFill="1" applyBorder="1"/>
    <xf numFmtId="0" fontId="13" fillId="3" borderId="9" xfId="0" applyFont="1" applyFill="1" applyBorder="1"/>
    <xf numFmtId="0" fontId="13" fillId="3" borderId="12" xfId="0" applyFont="1" applyFill="1" applyBorder="1"/>
    <xf numFmtId="0" fontId="12" fillId="3" borderId="50" xfId="0" applyFont="1" applyFill="1" applyBorder="1" applyAlignment="1"/>
    <xf numFmtId="0" fontId="12" fillId="3" borderId="5" xfId="0" applyFont="1" applyFill="1" applyBorder="1" applyAlignment="1">
      <alignment horizontal="right"/>
    </xf>
    <xf numFmtId="0" fontId="10" fillId="3" borderId="40" xfId="0" applyFont="1" applyFill="1" applyBorder="1" applyAlignment="1">
      <alignment horizontal="center"/>
    </xf>
    <xf numFmtId="0" fontId="13" fillId="3" borderId="4" xfId="0" applyFont="1" applyFill="1" applyBorder="1" applyAlignment="1">
      <alignment horizontal="center"/>
    </xf>
    <xf numFmtId="0" fontId="12" fillId="3" borderId="14" xfId="0" applyFont="1" applyFill="1" applyBorder="1" applyAlignment="1">
      <alignment vertical="center"/>
    </xf>
    <xf numFmtId="0" fontId="12" fillId="3" borderId="11" xfId="0" applyFont="1" applyFill="1" applyBorder="1" applyAlignment="1">
      <alignment horizontal="right" vertical="center"/>
    </xf>
    <xf numFmtId="0" fontId="10" fillId="3" borderId="56" xfId="0" applyFont="1" applyFill="1" applyBorder="1" applyAlignment="1">
      <alignment horizontal="center"/>
    </xf>
    <xf numFmtId="0" fontId="10" fillId="3" borderId="10" xfId="0" applyFont="1" applyFill="1" applyBorder="1" applyAlignment="1">
      <alignment horizontal="center"/>
    </xf>
    <xf numFmtId="0" fontId="13" fillId="3" borderId="60" xfId="0" applyFont="1" applyFill="1" applyBorder="1"/>
    <xf numFmtId="0" fontId="10" fillId="3" borderId="28" xfId="0" applyFont="1" applyFill="1" applyBorder="1"/>
    <xf numFmtId="0" fontId="15" fillId="3" borderId="44" xfId="0" applyFont="1" applyFill="1" applyBorder="1"/>
    <xf numFmtId="0" fontId="13" fillId="3" borderId="15" xfId="0" applyFont="1" applyFill="1" applyBorder="1"/>
    <xf numFmtId="0" fontId="13" fillId="3" borderId="22" xfId="0" applyFont="1" applyFill="1" applyBorder="1"/>
    <xf numFmtId="0" fontId="13" fillId="3" borderId="15" xfId="0" applyFont="1" applyFill="1" applyBorder="1" applyAlignment="1">
      <alignment horizontal="left"/>
    </xf>
    <xf numFmtId="0" fontId="0" fillId="3" borderId="50" xfId="0" applyFill="1" applyBorder="1"/>
    <xf numFmtId="0" fontId="0" fillId="3" borderId="52" xfId="0" applyFill="1" applyBorder="1" applyAlignment="1">
      <alignment horizontal="right"/>
    </xf>
    <xf numFmtId="0" fontId="0" fillId="3" borderId="49" xfId="0" applyFill="1" applyBorder="1"/>
    <xf numFmtId="0" fontId="0" fillId="3" borderId="68" xfId="0" applyFill="1" applyBorder="1"/>
    <xf numFmtId="0" fontId="10" fillId="3" borderId="54" xfId="0" applyFont="1" applyFill="1" applyBorder="1"/>
    <xf numFmtId="0" fontId="10" fillId="3" borderId="44" xfId="0" applyFont="1" applyFill="1" applyBorder="1"/>
    <xf numFmtId="0" fontId="12" fillId="3" borderId="51" xfId="0" applyFont="1" applyFill="1" applyBorder="1" applyAlignment="1">
      <alignment horizontal="right"/>
    </xf>
    <xf numFmtId="0" fontId="25" fillId="3" borderId="44" xfId="0" applyFont="1" applyFill="1" applyBorder="1" applyAlignment="1">
      <alignment horizontal="center"/>
    </xf>
    <xf numFmtId="0" fontId="25" fillId="3" borderId="29" xfId="0" applyFont="1" applyFill="1" applyBorder="1" applyAlignment="1">
      <alignment horizontal="center"/>
    </xf>
    <xf numFmtId="0" fontId="25" fillId="3" borderId="15" xfId="0" applyFont="1" applyFill="1" applyBorder="1" applyAlignment="1">
      <alignment horizontal="center"/>
    </xf>
    <xf numFmtId="0" fontId="25" fillId="3" borderId="23" xfId="0" applyFont="1" applyFill="1" applyBorder="1" applyAlignment="1">
      <alignment horizontal="center"/>
    </xf>
    <xf numFmtId="0" fontId="0" fillId="3" borderId="44" xfId="0" applyFont="1" applyFill="1" applyBorder="1" applyAlignment="1">
      <alignment horizontal="center"/>
    </xf>
    <xf numFmtId="0" fontId="10" fillId="3" borderId="29" xfId="0" applyFont="1" applyFill="1" applyBorder="1" applyAlignment="1">
      <alignment horizontal="center"/>
    </xf>
    <xf numFmtId="0" fontId="10" fillId="3" borderId="15" xfId="0" applyFont="1" applyFill="1" applyBorder="1" applyAlignment="1">
      <alignment horizontal="center"/>
    </xf>
    <xf numFmtId="0" fontId="10" fillId="3" borderId="14" xfId="0" applyFont="1" applyFill="1" applyBorder="1"/>
    <xf numFmtId="0" fontId="12" fillId="3" borderId="14" xfId="0" applyFont="1" applyFill="1" applyBorder="1" applyAlignment="1">
      <alignment horizontal="right"/>
    </xf>
    <xf numFmtId="0" fontId="27" fillId="3" borderId="3" xfId="0" applyFont="1" applyFill="1" applyBorder="1"/>
    <xf numFmtId="0" fontId="27" fillId="3" borderId="0" xfId="0" applyFont="1" applyFill="1" applyBorder="1"/>
    <xf numFmtId="0" fontId="27" fillId="3" borderId="46" xfId="0" applyFont="1" applyFill="1" applyBorder="1"/>
    <xf numFmtId="0" fontId="27" fillId="3" borderId="8" xfId="0" applyFont="1" applyFill="1" applyBorder="1"/>
    <xf numFmtId="0" fontId="14" fillId="3" borderId="8" xfId="0" applyFont="1" applyFill="1" applyBorder="1"/>
    <xf numFmtId="0" fontId="27" fillId="3" borderId="44" xfId="0" applyFont="1" applyFill="1" applyBorder="1"/>
    <xf numFmtId="0" fontId="12" fillId="3" borderId="15" xfId="0" applyFont="1" applyFill="1" applyBorder="1"/>
    <xf numFmtId="0" fontId="26" fillId="3" borderId="51" xfId="0" applyFont="1" applyFill="1" applyBorder="1" applyAlignment="1">
      <alignment horizontal="center"/>
    </xf>
    <xf numFmtId="0" fontId="26" fillId="3" borderId="29" xfId="0" applyFont="1" applyFill="1" applyBorder="1" applyAlignment="1">
      <alignment horizontal="center"/>
    </xf>
    <xf numFmtId="0" fontId="26" fillId="3" borderId="22" xfId="0" applyFont="1" applyFill="1" applyBorder="1" applyAlignment="1">
      <alignment horizontal="center"/>
    </xf>
    <xf numFmtId="0" fontId="27" fillId="3" borderId="14" xfId="0" applyFont="1" applyFill="1" applyBorder="1"/>
    <xf numFmtId="0" fontId="13" fillId="3" borderId="51" xfId="0" applyFont="1" applyFill="1" applyBorder="1"/>
    <xf numFmtId="0" fontId="13" fillId="3" borderId="46" xfId="0" applyFont="1" applyFill="1" applyBorder="1"/>
    <xf numFmtId="0" fontId="13" fillId="3" borderId="8" xfId="0" applyFont="1" applyFill="1" applyBorder="1"/>
    <xf numFmtId="0" fontId="13" fillId="3" borderId="55" xfId="0" applyFont="1" applyFill="1" applyBorder="1"/>
    <xf numFmtId="0" fontId="13" fillId="3" borderId="49" xfId="0" applyFont="1" applyFill="1" applyBorder="1"/>
    <xf numFmtId="0" fontId="13" fillId="3" borderId="6" xfId="0" applyFont="1" applyFill="1" applyBorder="1"/>
    <xf numFmtId="0" fontId="13" fillId="3" borderId="68" xfId="0" applyFont="1" applyFill="1" applyBorder="1"/>
    <xf numFmtId="0" fontId="13" fillId="3" borderId="44" xfId="0" applyFont="1" applyFill="1" applyBorder="1"/>
    <xf numFmtId="0" fontId="13" fillId="3" borderId="51" xfId="0" applyFont="1" applyFill="1" applyBorder="1" applyAlignment="1">
      <alignment horizontal="right"/>
    </xf>
    <xf numFmtId="0" fontId="13" fillId="3" borderId="57" xfId="0" applyFont="1" applyFill="1" applyBorder="1"/>
    <xf numFmtId="0" fontId="13" fillId="3" borderId="38" xfId="0" applyFont="1" applyFill="1" applyBorder="1"/>
    <xf numFmtId="0" fontId="13" fillId="3" borderId="65" xfId="0" applyFont="1" applyFill="1" applyBorder="1"/>
    <xf numFmtId="0" fontId="13" fillId="3" borderId="58" xfId="0" applyFont="1" applyFill="1" applyBorder="1"/>
    <xf numFmtId="0" fontId="13" fillId="3" borderId="59" xfId="0" applyFont="1" applyFill="1" applyBorder="1"/>
    <xf numFmtId="0" fontId="13" fillId="3" borderId="63" xfId="0" applyFont="1" applyFill="1" applyBorder="1"/>
    <xf numFmtId="0" fontId="13" fillId="3" borderId="22" xfId="0" applyFont="1" applyFill="1" applyBorder="1" applyAlignment="1">
      <alignment horizontal="center"/>
    </xf>
    <xf numFmtId="0" fontId="10" fillId="3" borderId="9" xfId="0" applyFont="1" applyFill="1" applyBorder="1"/>
    <xf numFmtId="0" fontId="10" fillId="3" borderId="11" xfId="0" applyFont="1" applyFill="1" applyBorder="1"/>
    <xf numFmtId="0" fontId="10" fillId="3" borderId="21" xfId="0" applyFont="1" applyFill="1" applyBorder="1"/>
    <xf numFmtId="0" fontId="10" fillId="3" borderId="45" xfId="0" applyFont="1" applyFill="1" applyBorder="1"/>
    <xf numFmtId="0" fontId="10" fillId="3" borderId="30" xfId="0" applyFont="1" applyFill="1" applyBorder="1"/>
    <xf numFmtId="0" fontId="13" fillId="3" borderId="53" xfId="0" applyFont="1" applyFill="1" applyBorder="1" applyAlignment="1">
      <alignment horizontal="center"/>
    </xf>
    <xf numFmtId="0" fontId="13" fillId="3" borderId="29" xfId="0" applyFont="1" applyFill="1" applyBorder="1" applyAlignment="1">
      <alignment horizontal="center"/>
    </xf>
    <xf numFmtId="0" fontId="13" fillId="3" borderId="23" xfId="0" applyFont="1" applyFill="1" applyBorder="1" applyAlignment="1">
      <alignment horizontal="center"/>
    </xf>
    <xf numFmtId="0" fontId="13" fillId="3" borderId="50" xfId="0" applyFont="1" applyFill="1" applyBorder="1" applyAlignment="1">
      <alignment horizontal="left" wrapText="1"/>
    </xf>
    <xf numFmtId="0" fontId="13" fillId="3" borderId="43" xfId="0" applyFont="1" applyFill="1" applyBorder="1" applyAlignment="1">
      <alignment horizontal="left" wrapText="1"/>
    </xf>
    <xf numFmtId="0" fontId="10" fillId="3" borderId="56" xfId="0" applyFont="1" applyFill="1" applyBorder="1" applyAlignment="1">
      <alignment horizontal="left"/>
    </xf>
    <xf numFmtId="0" fontId="0" fillId="3" borderId="64" xfId="0" applyFont="1" applyFill="1" applyBorder="1" applyAlignment="1">
      <alignment horizontal="left"/>
    </xf>
    <xf numFmtId="0" fontId="10" fillId="3" borderId="61" xfId="0" applyFont="1" applyFill="1" applyBorder="1" applyAlignment="1">
      <alignment horizontal="left"/>
    </xf>
    <xf numFmtId="0" fontId="25" fillId="3" borderId="44" xfId="0" applyFont="1" applyFill="1" applyBorder="1"/>
    <xf numFmtId="0" fontId="25" fillId="3" borderId="15" xfId="0" applyFont="1" applyFill="1" applyBorder="1"/>
    <xf numFmtId="0" fontId="25" fillId="3" borderId="51" xfId="0" applyFont="1" applyFill="1" applyBorder="1"/>
    <xf numFmtId="0" fontId="25" fillId="3" borderId="45" xfId="0" applyFont="1" applyFill="1" applyBorder="1"/>
    <xf numFmtId="0" fontId="25" fillId="3" borderId="33" xfId="0" applyFont="1" applyFill="1" applyBorder="1"/>
    <xf numFmtId="0" fontId="25" fillId="3" borderId="52" xfId="0" applyFont="1" applyFill="1" applyBorder="1"/>
    <xf numFmtId="0" fontId="25" fillId="3" borderId="3" xfId="0" applyFont="1" applyFill="1" applyBorder="1"/>
    <xf numFmtId="0" fontId="10" fillId="3" borderId="7" xfId="0" applyFont="1" applyFill="1" applyBorder="1"/>
    <xf numFmtId="0" fontId="14" fillId="3" borderId="55" xfId="0" applyFont="1" applyFill="1" applyBorder="1"/>
    <xf numFmtId="0" fontId="25" fillId="3" borderId="7" xfId="0" applyFont="1" applyFill="1" applyBorder="1"/>
    <xf numFmtId="0" fontId="25" fillId="3" borderId="55" xfId="0" applyFont="1" applyFill="1" applyBorder="1"/>
    <xf numFmtId="0" fontId="25" fillId="3" borderId="42" xfId="0" applyFont="1" applyFill="1" applyBorder="1"/>
    <xf numFmtId="0" fontId="25" fillId="3" borderId="63" xfId="0" applyFont="1" applyFill="1" applyBorder="1"/>
    <xf numFmtId="0" fontId="24" fillId="3" borderId="15" xfId="0" applyFont="1" applyFill="1" applyBorder="1"/>
    <xf numFmtId="0" fontId="13" fillId="3" borderId="45" xfId="0" applyFont="1" applyFill="1" applyBorder="1" applyAlignment="1">
      <alignment horizontal="center"/>
    </xf>
    <xf numFmtId="0" fontId="13" fillId="3" borderId="14" xfId="0" applyFont="1" applyFill="1" applyBorder="1" applyAlignment="1">
      <alignment horizontal="center"/>
    </xf>
    <xf numFmtId="0" fontId="10" fillId="3" borderId="50" xfId="0" applyFont="1" applyFill="1" applyBorder="1"/>
    <xf numFmtId="0" fontId="10" fillId="3" borderId="5" xfId="0" applyFont="1" applyFill="1" applyBorder="1"/>
    <xf numFmtId="0" fontId="10" fillId="3" borderId="49" xfId="0" applyFont="1" applyFill="1" applyBorder="1"/>
    <xf numFmtId="0" fontId="10" fillId="3" borderId="6" xfId="0" applyFont="1" applyFill="1" applyBorder="1"/>
    <xf numFmtId="0" fontId="10" fillId="3" borderId="8" xfId="0" applyFont="1" applyFill="1" applyBorder="1"/>
    <xf numFmtId="0" fontId="13" fillId="3" borderId="45" xfId="0" applyFont="1" applyFill="1" applyBorder="1"/>
    <xf numFmtId="0" fontId="10" fillId="3" borderId="30" xfId="0" applyFont="1" applyFill="1" applyBorder="1" applyAlignment="1">
      <alignment horizontal="right"/>
    </xf>
    <xf numFmtId="0" fontId="10" fillId="3" borderId="48" xfId="0" applyFont="1" applyFill="1" applyBorder="1" applyAlignment="1">
      <alignment horizontal="right"/>
    </xf>
    <xf numFmtId="0" fontId="13" fillId="3" borderId="56" xfId="0" applyFont="1" applyFill="1" applyBorder="1" applyAlignment="1">
      <alignment horizontal="center"/>
    </xf>
    <xf numFmtId="0" fontId="13" fillId="3" borderId="28" xfId="0" applyFont="1" applyFill="1" applyBorder="1" applyAlignment="1">
      <alignment horizontal="center"/>
    </xf>
    <xf numFmtId="0" fontId="13" fillId="3" borderId="37" xfId="0" applyFont="1" applyFill="1" applyBorder="1" applyAlignment="1">
      <alignment horizontal="center"/>
    </xf>
    <xf numFmtId="0" fontId="10" fillId="3" borderId="44" xfId="0" applyFont="1" applyFill="1" applyBorder="1" applyAlignment="1">
      <alignment horizontal="center"/>
    </xf>
    <xf numFmtId="0" fontId="10" fillId="3" borderId="2" xfId="0" applyFont="1" applyFill="1" applyBorder="1"/>
    <xf numFmtId="0" fontId="10" fillId="3" borderId="62" xfId="0" applyFont="1" applyFill="1" applyBorder="1" applyAlignment="1">
      <alignment horizontal="center" wrapText="1"/>
    </xf>
    <xf numFmtId="0" fontId="10" fillId="3" borderId="56" xfId="0" applyFont="1" applyFill="1" applyBorder="1"/>
    <xf numFmtId="0" fontId="10" fillId="3" borderId="10" xfId="0" applyFont="1" applyFill="1" applyBorder="1"/>
    <xf numFmtId="0" fontId="10" fillId="3" borderId="53" xfId="0" applyFont="1" applyFill="1" applyBorder="1"/>
    <xf numFmtId="0" fontId="10" fillId="3" borderId="64" xfId="0" applyFont="1" applyFill="1" applyBorder="1" applyAlignment="1">
      <alignment horizontal="right"/>
    </xf>
    <xf numFmtId="0" fontId="0" fillId="3" borderId="64" xfId="0" applyFont="1" applyFill="1" applyBorder="1" applyAlignment="1">
      <alignment horizontal="right"/>
    </xf>
    <xf numFmtId="0" fontId="10" fillId="3" borderId="23" xfId="0" applyFont="1" applyFill="1" applyBorder="1" applyAlignment="1">
      <alignment horizontal="center"/>
    </xf>
    <xf numFmtId="0" fontId="12" fillId="3" borderId="23" xfId="0" applyFont="1" applyFill="1" applyBorder="1" applyAlignment="1">
      <alignment horizontal="center"/>
    </xf>
    <xf numFmtId="0" fontId="12" fillId="3" borderId="44" xfId="0" applyFont="1" applyFill="1" applyBorder="1" applyAlignment="1">
      <alignment wrapText="1"/>
    </xf>
    <xf numFmtId="0" fontId="13" fillId="3" borderId="5" xfId="0" applyFont="1" applyFill="1" applyBorder="1"/>
    <xf numFmtId="0" fontId="13" fillId="3" borderId="46" xfId="0" applyFont="1" applyFill="1" applyBorder="1" applyAlignment="1"/>
    <xf numFmtId="0" fontId="13" fillId="3" borderId="58" xfId="0" applyFont="1" applyFill="1" applyBorder="1" applyAlignment="1"/>
    <xf numFmtId="0" fontId="10" fillId="3" borderId="51" xfId="0" applyFont="1" applyFill="1" applyBorder="1"/>
    <xf numFmtId="0" fontId="10" fillId="3" borderId="60" xfId="0" applyFont="1" applyFill="1" applyBorder="1" applyAlignment="1">
      <alignment horizontal="center"/>
    </xf>
    <xf numFmtId="0" fontId="10" fillId="3" borderId="61" xfId="0" applyFont="1" applyFill="1" applyBorder="1"/>
    <xf numFmtId="0" fontId="10" fillId="3" borderId="48" xfId="0" applyFont="1" applyFill="1" applyBorder="1"/>
    <xf numFmtId="0" fontId="10" fillId="3" borderId="65" xfId="0" applyFont="1" applyFill="1" applyBorder="1"/>
    <xf numFmtId="0" fontId="10" fillId="3" borderId="63" xfId="0" applyFont="1" applyFill="1" applyBorder="1"/>
    <xf numFmtId="0" fontId="10" fillId="3" borderId="50" xfId="0" applyFont="1" applyFill="1" applyBorder="1" applyAlignment="1">
      <alignment horizontal="left"/>
    </xf>
    <xf numFmtId="0" fontId="10" fillId="3" borderId="18" xfId="0" applyFont="1" applyFill="1" applyBorder="1"/>
    <xf numFmtId="0" fontId="10" fillId="3" borderId="3" xfId="0" applyFont="1" applyFill="1" applyBorder="1" applyAlignment="1">
      <alignment horizontal="left"/>
    </xf>
    <xf numFmtId="0" fontId="10" fillId="3" borderId="4" xfId="0" applyFont="1" applyFill="1" applyBorder="1"/>
    <xf numFmtId="0" fontId="10" fillId="3" borderId="44" xfId="0" applyFont="1" applyFill="1" applyBorder="1" applyAlignment="1">
      <alignment horizontal="left"/>
    </xf>
    <xf numFmtId="0" fontId="10" fillId="3" borderId="15" xfId="0" applyFont="1" applyFill="1" applyBorder="1"/>
    <xf numFmtId="0" fontId="24" fillId="3" borderId="22" xfId="0" applyFont="1" applyFill="1" applyBorder="1" applyAlignment="1">
      <alignment horizontal="right"/>
    </xf>
    <xf numFmtId="0" fontId="13" fillId="3" borderId="66" xfId="0" applyFont="1" applyFill="1" applyBorder="1" applyAlignment="1">
      <alignment horizontal="left"/>
    </xf>
    <xf numFmtId="0" fontId="25" fillId="3" borderId="67" xfId="0" applyFont="1" applyFill="1" applyBorder="1" applyAlignment="1">
      <alignment horizontal="left"/>
    </xf>
    <xf numFmtId="0" fontId="25" fillId="3" borderId="44" xfId="0" applyFont="1" applyFill="1" applyBorder="1" applyAlignment="1">
      <alignment horizontal="right"/>
    </xf>
    <xf numFmtId="0" fontId="12" fillId="3" borderId="22" xfId="0" applyFont="1" applyFill="1" applyBorder="1" applyAlignment="1">
      <alignment horizontal="right"/>
    </xf>
    <xf numFmtId="0" fontId="10" fillId="3" borderId="62" xfId="0" applyFont="1" applyFill="1" applyBorder="1" applyAlignment="1">
      <alignment horizontal="center"/>
    </xf>
    <xf numFmtId="0" fontId="10" fillId="3" borderId="3" xfId="0" applyFont="1" applyFill="1" applyBorder="1" applyAlignment="1">
      <alignment horizontal="center"/>
    </xf>
    <xf numFmtId="0" fontId="10" fillId="3" borderId="46" xfId="0" quotePrefix="1" applyFont="1" applyFill="1" applyBorder="1" applyAlignment="1">
      <alignment horizontal="center"/>
    </xf>
    <xf numFmtId="0" fontId="10" fillId="3" borderId="14" xfId="0" applyFont="1" applyFill="1" applyBorder="1" applyAlignment="1">
      <alignment horizontal="center"/>
    </xf>
    <xf numFmtId="0" fontId="10" fillId="3" borderId="67" xfId="0" applyFont="1" applyFill="1" applyBorder="1"/>
    <xf numFmtId="0" fontId="10" fillId="3" borderId="70" xfId="0" applyFont="1" applyFill="1" applyBorder="1"/>
    <xf numFmtId="0" fontId="13" fillId="3" borderId="64" xfId="0" applyFont="1" applyFill="1" applyBorder="1"/>
    <xf numFmtId="0" fontId="10" fillId="3" borderId="47" xfId="0" applyFont="1" applyFill="1" applyBorder="1"/>
    <xf numFmtId="0" fontId="10" fillId="3" borderId="47" xfId="0" applyFont="1" applyFill="1" applyBorder="1" applyAlignment="1">
      <alignment horizontal="center"/>
    </xf>
    <xf numFmtId="0" fontId="10" fillId="3" borderId="68" xfId="0" applyFont="1" applyFill="1" applyBorder="1" applyAlignment="1">
      <alignment horizontal="center"/>
    </xf>
    <xf numFmtId="0" fontId="10" fillId="3" borderId="52" xfId="0" applyFont="1" applyFill="1" applyBorder="1"/>
    <xf numFmtId="0" fontId="12" fillId="3" borderId="45" xfId="0" applyFont="1" applyFill="1" applyBorder="1"/>
    <xf numFmtId="0" fontId="13" fillId="3" borderId="30" xfId="0" applyFont="1" applyFill="1" applyBorder="1"/>
    <xf numFmtId="0" fontId="13" fillId="3" borderId="10" xfId="0" applyFont="1" applyFill="1" applyBorder="1"/>
    <xf numFmtId="0" fontId="13" fillId="3" borderId="70" xfId="0" applyFont="1" applyFill="1" applyBorder="1" applyAlignment="1">
      <alignment horizontal="center" vertical="center"/>
    </xf>
    <xf numFmtId="0" fontId="13" fillId="3" borderId="69"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9" xfId="0" applyFont="1" applyFill="1" applyBorder="1" applyAlignment="1">
      <alignment horizontal="center"/>
    </xf>
    <xf numFmtId="0" fontId="13" fillId="3" borderId="34" xfId="0" applyFont="1" applyFill="1" applyBorder="1" applyAlignment="1">
      <alignment horizontal="center" vertical="center" wrapText="1"/>
    </xf>
    <xf numFmtId="0" fontId="12" fillId="3" borderId="44" xfId="9" applyFont="1" applyFill="1" applyBorder="1" applyAlignment="1">
      <alignment horizontal="center"/>
    </xf>
    <xf numFmtId="0" fontId="12" fillId="3" borderId="29" xfId="9" applyFont="1" applyFill="1" applyBorder="1" applyAlignment="1">
      <alignment horizontal="center"/>
    </xf>
    <xf numFmtId="0" fontId="12" fillId="3" borderId="22" xfId="9" applyFont="1" applyFill="1" applyBorder="1" applyAlignment="1">
      <alignment horizontal="center"/>
    </xf>
    <xf numFmtId="165" fontId="35" fillId="0" borderId="39" xfId="7" applyNumberFormat="1" applyFont="1" applyBorder="1"/>
    <xf numFmtId="165" fontId="35" fillId="0" borderId="18" xfId="7" applyNumberFormat="1" applyFont="1" applyBorder="1"/>
    <xf numFmtId="165" fontId="35" fillId="0" borderId="12" xfId="7" applyNumberFormat="1" applyFont="1" applyFill="1" applyBorder="1"/>
    <xf numFmtId="165" fontId="35" fillId="0" borderId="12" xfId="7" applyNumberFormat="1" applyFont="1" applyBorder="1"/>
    <xf numFmtId="165" fontId="35" fillId="0" borderId="13" xfId="7" applyNumberFormat="1" applyFont="1" applyBorder="1"/>
    <xf numFmtId="165" fontId="35" fillId="0" borderId="9" xfId="4" applyNumberFormat="1" applyFont="1" applyBorder="1"/>
    <xf numFmtId="165" fontId="35" fillId="0" borderId="12" xfId="4" applyNumberFormat="1" applyFont="1" applyBorder="1"/>
    <xf numFmtId="165" fontId="35" fillId="0" borderId="9" xfId="7" applyNumberFormat="1" applyFont="1" applyBorder="1"/>
    <xf numFmtId="165" fontId="35" fillId="0" borderId="25" xfId="7" applyNumberFormat="1" applyFont="1" applyBorder="1"/>
    <xf numFmtId="165" fontId="35" fillId="0" borderId="39" xfId="4" applyNumberFormat="1" applyFont="1" applyBorder="1"/>
    <xf numFmtId="165" fontId="35" fillId="0" borderId="18" xfId="4" applyNumberFormat="1" applyFont="1" applyBorder="1"/>
    <xf numFmtId="0" fontId="0" fillId="3" borderId="46" xfId="0" applyFont="1" applyFill="1" applyBorder="1"/>
    <xf numFmtId="0" fontId="10" fillId="3" borderId="68" xfId="0" applyFont="1" applyFill="1" applyBorder="1"/>
    <xf numFmtId="0" fontId="10" fillId="0" borderId="5" xfId="0" applyFont="1" applyBorder="1" applyAlignment="1">
      <alignment horizontal="center"/>
    </xf>
    <xf numFmtId="0" fontId="12" fillId="0" borderId="30" xfId="0" applyFont="1" applyFill="1" applyBorder="1" applyAlignment="1"/>
    <xf numFmtId="0" fontId="12" fillId="0" borderId="30" xfId="0" applyFont="1" applyFill="1" applyBorder="1" applyAlignment="1">
      <alignment horizontal="right"/>
    </xf>
    <xf numFmtId="0" fontId="0" fillId="0" borderId="30" xfId="0" applyFill="1" applyBorder="1"/>
    <xf numFmtId="0" fontId="19" fillId="0" borderId="0" xfId="18" applyFont="1" applyFill="1" applyBorder="1" applyAlignment="1">
      <alignment horizontal="center"/>
    </xf>
    <xf numFmtId="0" fontId="12" fillId="0" borderId="0" xfId="18" applyFont="1"/>
    <xf numFmtId="0" fontId="43" fillId="0" borderId="0" xfId="18" applyFont="1"/>
    <xf numFmtId="0" fontId="19" fillId="0" borderId="0" xfId="18" applyFont="1" applyFill="1" applyBorder="1" applyAlignment="1"/>
    <xf numFmtId="0" fontId="10" fillId="0" borderId="0" xfId="18" applyFill="1" applyBorder="1"/>
    <xf numFmtId="0" fontId="10" fillId="0" borderId="0" xfId="27" applyFill="1" applyBorder="1"/>
    <xf numFmtId="165" fontId="10" fillId="0" borderId="0" xfId="16" applyNumberFormat="1" applyFont="1" applyFill="1" applyBorder="1"/>
    <xf numFmtId="0" fontId="37" fillId="0" borderId="0" xfId="18" applyFont="1" applyBorder="1"/>
    <xf numFmtId="0" fontId="10" fillId="0" borderId="0" xfId="18" applyBorder="1"/>
    <xf numFmtId="0" fontId="43" fillId="0" borderId="0" xfId="18" applyFont="1" applyBorder="1"/>
    <xf numFmtId="0" fontId="43" fillId="0" borderId="0" xfId="18" applyFont="1"/>
    <xf numFmtId="0" fontId="37" fillId="0" borderId="0" xfId="18" applyFont="1"/>
    <xf numFmtId="0" fontId="37" fillId="0" borderId="0" xfId="18" applyFont="1" applyFill="1" applyBorder="1" applyAlignment="1">
      <alignment horizontal="left"/>
    </xf>
    <xf numFmtId="10" fontId="0" fillId="0" borderId="0" xfId="0" applyNumberFormat="1" applyFill="1" applyBorder="1"/>
    <xf numFmtId="165" fontId="0" fillId="0" borderId="0" xfId="4" applyNumberFormat="1" applyFont="1"/>
    <xf numFmtId="165" fontId="0" fillId="0" borderId="0" xfId="0" applyNumberFormat="1"/>
    <xf numFmtId="0" fontId="0" fillId="0" borderId="0" xfId="0"/>
    <xf numFmtId="10" fontId="35" fillId="0" borderId="27" xfId="4" applyNumberFormat="1" applyFont="1" applyFill="1" applyBorder="1"/>
    <xf numFmtId="10" fontId="35" fillId="0" borderId="20" xfId="4" applyNumberFormat="1" applyFont="1" applyFill="1" applyBorder="1"/>
    <xf numFmtId="10" fontId="35" fillId="0" borderId="27" xfId="2" applyNumberFormat="1" applyFont="1" applyFill="1" applyBorder="1"/>
    <xf numFmtId="10" fontId="35" fillId="0" borderId="16" xfId="2" applyNumberFormat="1" applyFont="1" applyFill="1" applyBorder="1"/>
    <xf numFmtId="9" fontId="35" fillId="0" borderId="22" xfId="2" applyFont="1" applyFill="1" applyBorder="1"/>
    <xf numFmtId="10" fontId="37" fillId="0" borderId="0" xfId="18" applyNumberFormat="1" applyFont="1"/>
    <xf numFmtId="0" fontId="10" fillId="0" borderId="0" xfId="0" applyFont="1" applyFill="1" applyAlignment="1">
      <alignment horizontal="center"/>
    </xf>
    <xf numFmtId="10" fontId="0" fillId="0" borderId="0" xfId="0" applyNumberFormat="1"/>
    <xf numFmtId="0" fontId="24" fillId="3" borderId="44" xfId="0" applyFont="1" applyFill="1" applyBorder="1"/>
    <xf numFmtId="0" fontId="35" fillId="0" borderId="32" xfId="0" applyFont="1" applyBorder="1"/>
    <xf numFmtId="0" fontId="35" fillId="0" borderId="28" xfId="0" applyFont="1" applyBorder="1"/>
    <xf numFmtId="0" fontId="35" fillId="0" borderId="30" xfId="0" applyFont="1" applyBorder="1"/>
    <xf numFmtId="0" fontId="35" fillId="0" borderId="37" xfId="0" applyFont="1" applyBorder="1"/>
    <xf numFmtId="10" fontId="35" fillId="0" borderId="24" xfId="2" applyNumberFormat="1" applyFont="1" applyFill="1" applyBorder="1" applyAlignment="1">
      <alignment vertical="center"/>
    </xf>
    <xf numFmtId="0" fontId="0" fillId="0" borderId="0" xfId="0" applyAlignment="1">
      <alignment horizontal="center"/>
    </xf>
    <xf numFmtId="0" fontId="10" fillId="3" borderId="44" xfId="0" applyFont="1" applyFill="1" applyBorder="1" applyAlignment="1">
      <alignment horizontal="center"/>
    </xf>
    <xf numFmtId="0" fontId="10" fillId="3" borderId="53" xfId="0" applyFont="1" applyFill="1" applyBorder="1" applyAlignment="1">
      <alignment horizontal="center"/>
    </xf>
    <xf numFmtId="10" fontId="0" fillId="0" borderId="72" xfId="0" applyNumberFormat="1" applyFill="1" applyBorder="1" applyAlignment="1"/>
    <xf numFmtId="0" fontId="0" fillId="0" borderId="3" xfId="0" applyFill="1" applyBorder="1"/>
    <xf numFmtId="10" fontId="35" fillId="0" borderId="25" xfId="4" applyNumberFormat="1" applyFont="1" applyFill="1" applyBorder="1"/>
    <xf numFmtId="10" fontId="35" fillId="0" borderId="16" xfId="4" applyNumberFormat="1" applyFont="1" applyFill="1" applyBorder="1"/>
    <xf numFmtId="165" fontId="35" fillId="0" borderId="9" xfId="4" applyNumberFormat="1" applyFont="1" applyBorder="1" applyAlignment="1">
      <alignment horizontal="right"/>
    </xf>
    <xf numFmtId="10" fontId="35" fillId="0" borderId="0" xfId="2" applyNumberFormat="1" applyFont="1" applyFill="1" applyBorder="1"/>
    <xf numFmtId="0" fontId="12" fillId="3" borderId="44"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0" fillId="3" borderId="50" xfId="0" applyFont="1" applyFill="1" applyBorder="1" applyAlignment="1">
      <alignment horizontal="center"/>
    </xf>
    <xf numFmtId="10" fontId="10" fillId="3" borderId="46" xfId="2" applyNumberFormat="1" applyFont="1" applyFill="1" applyBorder="1" applyAlignment="1">
      <alignment horizontal="center"/>
    </xf>
    <xf numFmtId="10" fontId="12" fillId="3" borderId="49" xfId="2" applyNumberFormat="1" applyFont="1" applyFill="1" applyBorder="1" applyAlignment="1">
      <alignment horizontal="center"/>
    </xf>
    <xf numFmtId="0" fontId="10" fillId="3" borderId="53" xfId="0" applyFont="1" applyFill="1" applyBorder="1" applyAlignment="1">
      <alignment horizontal="right"/>
    </xf>
    <xf numFmtId="0" fontId="10" fillId="0" borderId="9" xfId="0" applyFont="1" applyBorder="1"/>
    <xf numFmtId="10" fontId="12" fillId="0" borderId="0" xfId="2" applyNumberFormat="1"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ill="1"/>
    <xf numFmtId="0" fontId="28" fillId="0" borderId="0" xfId="0" applyFont="1"/>
    <xf numFmtId="0" fontId="10" fillId="3" borderId="71" xfId="39" applyFont="1" applyFill="1" applyBorder="1" applyAlignment="1">
      <alignment vertical="top"/>
    </xf>
    <xf numFmtId="0" fontId="10" fillId="3" borderId="59" xfId="0" applyFont="1" applyFill="1" applyBorder="1"/>
    <xf numFmtId="0" fontId="10" fillId="3" borderId="1" xfId="39" applyFont="1" applyFill="1" applyBorder="1" applyAlignment="1">
      <alignment vertical="top"/>
    </xf>
    <xf numFmtId="0" fontId="10" fillId="3" borderId="1" xfId="0" applyFont="1" applyFill="1" applyBorder="1"/>
    <xf numFmtId="0" fontId="10" fillId="3" borderId="0" xfId="39" applyFont="1" applyFill="1" applyBorder="1" applyAlignment="1">
      <alignment horizontal="left"/>
    </xf>
    <xf numFmtId="0" fontId="10" fillId="3" borderId="1" xfId="39" applyFont="1" applyFill="1" applyBorder="1" applyAlignment="1">
      <alignment vertical="center"/>
    </xf>
    <xf numFmtId="0" fontId="10" fillId="3" borderId="83" xfId="39" applyFont="1" applyFill="1" applyBorder="1" applyAlignment="1">
      <alignment vertical="center"/>
    </xf>
    <xf numFmtId="0" fontId="10" fillId="3" borderId="38" xfId="39" applyFont="1" applyFill="1" applyBorder="1" applyAlignment="1">
      <alignment horizontal="left"/>
    </xf>
    <xf numFmtId="0" fontId="10" fillId="3" borderId="38" xfId="0" applyFont="1" applyFill="1" applyBorder="1"/>
    <xf numFmtId="0" fontId="36" fillId="3" borderId="9" xfId="0" applyFont="1" applyFill="1" applyBorder="1" applyAlignment="1">
      <alignment horizontal="center"/>
    </xf>
    <xf numFmtId="9" fontId="35" fillId="0" borderId="23" xfId="2" applyFont="1" applyFill="1" applyBorder="1"/>
    <xf numFmtId="0" fontId="0" fillId="3" borderId="61" xfId="0" applyFont="1" applyFill="1" applyBorder="1" applyAlignment="1">
      <alignment horizontal="right"/>
    </xf>
    <xf numFmtId="43" fontId="10" fillId="0" borderId="0" xfId="4" applyFont="1" applyFill="1" applyBorder="1"/>
    <xf numFmtId="165" fontId="0" fillId="0" borderId="38" xfId="4" applyNumberFormat="1" applyFont="1" applyFill="1" applyBorder="1"/>
    <xf numFmtId="165" fontId="35" fillId="0" borderId="7" xfId="4" applyNumberFormat="1" applyFont="1" applyFill="1" applyBorder="1"/>
    <xf numFmtId="165" fontId="35" fillId="0" borderId="71" xfId="4" applyNumberFormat="1" applyFont="1" applyFill="1" applyBorder="1"/>
    <xf numFmtId="165" fontId="36" fillId="0" borderId="26" xfId="0" applyNumberFormat="1" applyFont="1" applyFill="1" applyBorder="1"/>
    <xf numFmtId="165" fontId="36" fillId="0" borderId="23" xfId="4" applyNumberFormat="1" applyFont="1" applyFill="1" applyBorder="1"/>
    <xf numFmtId="10" fontId="21" fillId="0" borderId="69" xfId="0" applyNumberFormat="1" applyFont="1" applyFill="1" applyBorder="1" applyAlignment="1">
      <alignment horizontal="center"/>
    </xf>
    <xf numFmtId="10" fontId="21" fillId="0" borderId="9" xfId="0" applyNumberFormat="1" applyFont="1" applyFill="1" applyBorder="1" applyAlignment="1">
      <alignment horizontal="center"/>
    </xf>
    <xf numFmtId="165" fontId="35" fillId="0" borderId="13" xfId="4" applyNumberFormat="1" applyFont="1" applyFill="1" applyBorder="1"/>
    <xf numFmtId="0" fontId="35" fillId="0" borderId="22" xfId="0" applyFont="1" applyFill="1" applyBorder="1"/>
    <xf numFmtId="0" fontId="35" fillId="0" borderId="3" xfId="0" applyFont="1" applyFill="1" applyBorder="1"/>
    <xf numFmtId="0" fontId="35" fillId="0" borderId="7" xfId="0" applyFont="1" applyFill="1" applyBorder="1"/>
    <xf numFmtId="0" fontId="35" fillId="0" borderId="9" xfId="0" applyFont="1" applyFill="1" applyBorder="1"/>
    <xf numFmtId="0" fontId="35" fillId="0" borderId="8" xfId="0" applyFont="1" applyFill="1" applyBorder="1"/>
    <xf numFmtId="0" fontId="35" fillId="0" borderId="27" xfId="0" applyFont="1" applyFill="1" applyBorder="1"/>
    <xf numFmtId="0" fontId="35" fillId="0" borderId="1" xfId="0" applyFont="1" applyFill="1" applyBorder="1"/>
    <xf numFmtId="0" fontId="35" fillId="0" borderId="2" xfId="0" applyFont="1" applyFill="1" applyBorder="1"/>
    <xf numFmtId="0" fontId="35" fillId="0" borderId="17" xfId="0" applyFont="1" applyFill="1" applyBorder="1"/>
    <xf numFmtId="0" fontId="35" fillId="0" borderId="11" xfId="0" applyFont="1" applyFill="1" applyBorder="1"/>
    <xf numFmtId="10" fontId="35" fillId="0" borderId="36" xfId="2" applyNumberFormat="1" applyFont="1" applyFill="1" applyBorder="1"/>
    <xf numFmtId="14" fontId="0" fillId="0" borderId="0" xfId="0" applyNumberFormat="1"/>
    <xf numFmtId="14" fontId="21" fillId="0" borderId="19" xfId="0" applyNumberFormat="1" applyFont="1" applyFill="1" applyBorder="1" applyAlignment="1">
      <alignment horizontal="right"/>
    </xf>
    <xf numFmtId="165" fontId="36" fillId="0" borderId="22" xfId="4" applyNumberFormat="1" applyFont="1" applyFill="1" applyBorder="1"/>
    <xf numFmtId="165" fontId="35" fillId="0" borderId="41" xfId="4" applyNumberFormat="1" applyFont="1" applyFill="1" applyBorder="1"/>
    <xf numFmtId="10" fontId="35" fillId="0" borderId="25" xfId="16" applyNumberFormat="1" applyFont="1" applyFill="1" applyBorder="1"/>
    <xf numFmtId="165" fontId="35" fillId="0" borderId="9" xfId="4" applyNumberFormat="1" applyFont="1" applyFill="1" applyBorder="1"/>
    <xf numFmtId="10" fontId="35" fillId="0" borderId="27" xfId="2" applyNumberFormat="1" applyFont="1" applyFill="1" applyBorder="1" applyAlignment="1">
      <alignment horizontal="center"/>
    </xf>
    <xf numFmtId="43" fontId="35" fillId="0" borderId="9" xfId="4" applyFont="1" applyFill="1" applyBorder="1"/>
    <xf numFmtId="165" fontId="36" fillId="0" borderId="12" xfId="4" applyNumberFormat="1" applyFont="1" applyFill="1" applyBorder="1"/>
    <xf numFmtId="9" fontId="36" fillId="0" borderId="35" xfId="2" applyFont="1" applyFill="1" applyBorder="1" applyAlignment="1">
      <alignment horizontal="center"/>
    </xf>
    <xf numFmtId="165" fontId="35" fillId="0" borderId="52" xfId="7" applyNumberFormat="1" applyFont="1" applyFill="1" applyBorder="1"/>
    <xf numFmtId="165" fontId="35" fillId="0" borderId="68" xfId="7" applyNumberFormat="1" applyFont="1" applyFill="1" applyBorder="1"/>
    <xf numFmtId="165" fontId="36" fillId="0" borderId="51" xfId="0" applyNumberFormat="1" applyFont="1" applyFill="1" applyBorder="1"/>
    <xf numFmtId="0" fontId="0" fillId="0" borderId="15" xfId="0" applyFill="1" applyBorder="1"/>
    <xf numFmtId="165" fontId="35" fillId="0" borderId="55" xfId="4" applyNumberFormat="1" applyFont="1" applyFill="1" applyBorder="1"/>
    <xf numFmtId="0" fontId="35" fillId="0" borderId="55" xfId="0" applyFont="1" applyFill="1" applyBorder="1"/>
    <xf numFmtId="165" fontId="35" fillId="0" borderId="68" xfId="4" applyNumberFormat="1" applyFont="1" applyFill="1" applyBorder="1"/>
    <xf numFmtId="165" fontId="36" fillId="0" borderId="51" xfId="4" applyNumberFormat="1" applyFont="1" applyFill="1" applyBorder="1"/>
    <xf numFmtId="165" fontId="35" fillId="0" borderId="55" xfId="7" applyNumberFormat="1" applyFont="1" applyFill="1" applyBorder="1"/>
    <xf numFmtId="0" fontId="12" fillId="0" borderId="44" xfId="9" applyFont="1" applyFill="1" applyBorder="1" applyAlignment="1">
      <alignment horizontal="center"/>
    </xf>
    <xf numFmtId="165" fontId="35" fillId="0" borderId="52" xfId="4" applyNumberFormat="1" applyFont="1" applyFill="1" applyBorder="1"/>
    <xf numFmtId="165" fontId="0" fillId="0" borderId="15" xfId="4" applyNumberFormat="1" applyFont="1" applyFill="1" applyBorder="1"/>
    <xf numFmtId="0" fontId="35" fillId="0" borderId="0" xfId="0" applyFont="1" applyFill="1"/>
    <xf numFmtId="10" fontId="35" fillId="0" borderId="37" xfId="0" applyNumberFormat="1" applyFont="1" applyFill="1" applyBorder="1"/>
    <xf numFmtId="14" fontId="35" fillId="0" borderId="16" xfId="0" applyNumberFormat="1" applyFont="1" applyFill="1" applyBorder="1"/>
    <xf numFmtId="10" fontId="21" fillId="0" borderId="72" xfId="0" applyNumberFormat="1" applyFont="1" applyFill="1" applyBorder="1" applyAlignment="1">
      <alignment horizontal="center"/>
    </xf>
    <xf numFmtId="10" fontId="21" fillId="0" borderId="27" xfId="0" applyNumberFormat="1" applyFont="1" applyFill="1" applyBorder="1" applyAlignment="1">
      <alignment horizontal="center"/>
    </xf>
    <xf numFmtId="165" fontId="35" fillId="0" borderId="25" xfId="4" applyNumberFormat="1" applyFont="1" applyFill="1" applyBorder="1"/>
    <xf numFmtId="165" fontId="35" fillId="0" borderId="36" xfId="4" applyNumberFormat="1" applyFont="1" applyFill="1" applyBorder="1"/>
    <xf numFmtId="166" fontId="35" fillId="0" borderId="9" xfId="4" applyNumberFormat="1" applyFont="1" applyFill="1" applyBorder="1"/>
    <xf numFmtId="166" fontId="36" fillId="0" borderId="29" xfId="4" applyNumberFormat="1" applyFont="1" applyFill="1" applyBorder="1"/>
    <xf numFmtId="166" fontId="36" fillId="0" borderId="21" xfId="4" applyNumberFormat="1" applyFont="1" applyFill="1" applyBorder="1"/>
    <xf numFmtId="166" fontId="36" fillId="0" borderId="16" xfId="4" applyNumberFormat="1" applyFont="1" applyFill="1" applyBorder="1"/>
    <xf numFmtId="165" fontId="36" fillId="0" borderId="29" xfId="4" applyNumberFormat="1" applyFont="1" applyFill="1" applyBorder="1"/>
    <xf numFmtId="165" fontId="36" fillId="0" borderId="15" xfId="4" applyNumberFormat="1" applyFont="1" applyFill="1" applyBorder="1"/>
    <xf numFmtId="165" fontId="36" fillId="0" borderId="26" xfId="4" applyNumberFormat="1" applyFont="1" applyFill="1" applyBorder="1"/>
    <xf numFmtId="165" fontId="35" fillId="0" borderId="7" xfId="16" applyNumberFormat="1" applyFont="1" applyFill="1" applyBorder="1"/>
    <xf numFmtId="165" fontId="35" fillId="0" borderId="9" xfId="16" applyNumberFormat="1" applyFont="1" applyFill="1" applyBorder="1"/>
    <xf numFmtId="165" fontId="35" fillId="0" borderId="8" xfId="16" applyNumberFormat="1" applyFont="1" applyFill="1" applyBorder="1"/>
    <xf numFmtId="165" fontId="35" fillId="0" borderId="27" xfId="16" applyNumberFormat="1" applyFont="1" applyFill="1" applyBorder="1"/>
    <xf numFmtId="165" fontId="35" fillId="0" borderId="43" xfId="7" applyNumberFormat="1" applyFont="1" applyFill="1" applyBorder="1"/>
    <xf numFmtId="165" fontId="35" fillId="0" borderId="28" xfId="4" applyNumberFormat="1" applyFont="1" applyFill="1" applyBorder="1"/>
    <xf numFmtId="166" fontId="35" fillId="0" borderId="10" xfId="4" applyNumberFormat="1" applyFont="1" applyFill="1" applyBorder="1"/>
    <xf numFmtId="165" fontId="35" fillId="0" borderId="17" xfId="4" applyNumberFormat="1" applyFont="1" applyFill="1" applyBorder="1"/>
    <xf numFmtId="165" fontId="36" fillId="0" borderId="43" xfId="0" applyNumberFormat="1" applyFont="1" applyFill="1" applyBorder="1"/>
    <xf numFmtId="10" fontId="35" fillId="0" borderId="20" xfId="2" applyNumberFormat="1" applyFont="1" applyFill="1" applyBorder="1"/>
    <xf numFmtId="10" fontId="35" fillId="0" borderId="43" xfId="27" applyNumberFormat="1" applyFont="1" applyFill="1" applyBorder="1" applyAlignment="1"/>
    <xf numFmtId="10" fontId="35" fillId="0" borderId="27" xfId="27" applyNumberFormat="1" applyFont="1" applyFill="1" applyBorder="1" applyAlignment="1"/>
    <xf numFmtId="10" fontId="36" fillId="0" borderId="23" xfId="4" applyNumberFormat="1" applyFont="1" applyFill="1" applyBorder="1"/>
    <xf numFmtId="10" fontId="35" fillId="0" borderId="17" xfId="16" applyNumberFormat="1" applyFont="1" applyFill="1" applyBorder="1"/>
    <xf numFmtId="10" fontId="35" fillId="0" borderId="27" xfId="16" applyNumberFormat="1" applyFont="1" applyFill="1" applyBorder="1"/>
    <xf numFmtId="10" fontId="35" fillId="0" borderId="17" xfId="16" applyNumberFormat="1" applyFont="1" applyFill="1" applyBorder="1" applyAlignment="1">
      <alignment horizontal="right"/>
    </xf>
    <xf numFmtId="10" fontId="35" fillId="0" borderId="27" xfId="16" applyNumberFormat="1" applyFont="1" applyFill="1" applyBorder="1" applyAlignment="1">
      <alignment horizontal="right"/>
    </xf>
    <xf numFmtId="10" fontId="35" fillId="0" borderId="4" xfId="20" applyNumberFormat="1" applyFont="1" applyFill="1" applyBorder="1"/>
    <xf numFmtId="10" fontId="36" fillId="0" borderId="22" xfId="2" applyNumberFormat="1" applyFont="1" applyFill="1" applyBorder="1"/>
    <xf numFmtId="10" fontId="0" fillId="0" borderId="41" xfId="2" applyNumberFormat="1" applyFont="1" applyFill="1" applyBorder="1"/>
    <xf numFmtId="10" fontId="35" fillId="0" borderId="17" xfId="20" applyNumberFormat="1" applyFont="1" applyFill="1" applyBorder="1"/>
    <xf numFmtId="10" fontId="35" fillId="0" borderId="27" xfId="20" applyNumberFormat="1" applyFont="1" applyFill="1" applyBorder="1"/>
    <xf numFmtId="10" fontId="35" fillId="0" borderId="20" xfId="20" applyNumberFormat="1" applyFont="1" applyFill="1" applyBorder="1"/>
    <xf numFmtId="10" fontId="35" fillId="0" borderId="17" xfId="20" applyNumberFormat="1" applyFont="1" applyFill="1" applyBorder="1" applyAlignment="1">
      <alignment horizontal="right"/>
    </xf>
    <xf numFmtId="10" fontId="35" fillId="0" borderId="27" xfId="20" applyNumberFormat="1" applyFont="1" applyFill="1" applyBorder="1" applyAlignment="1">
      <alignment horizontal="right"/>
    </xf>
    <xf numFmtId="10" fontId="35" fillId="0" borderId="4" xfId="16" applyNumberFormat="1" applyFont="1" applyFill="1" applyBorder="1"/>
    <xf numFmtId="165" fontId="35" fillId="0" borderId="10" xfId="16" applyNumberFormat="1" applyFont="1" applyFill="1" applyBorder="1" applyAlignment="1">
      <alignment horizontal="center"/>
    </xf>
    <xf numFmtId="165" fontId="35" fillId="0" borderId="13" xfId="16" applyNumberFormat="1" applyFont="1" applyFill="1" applyBorder="1" applyAlignment="1">
      <alignment horizontal="center"/>
    </xf>
    <xf numFmtId="165" fontId="35" fillId="0" borderId="39" xfId="4" applyNumberFormat="1" applyFont="1" applyFill="1" applyBorder="1"/>
    <xf numFmtId="10" fontId="35" fillId="0" borderId="43" xfId="2" applyNumberFormat="1" applyFont="1" applyFill="1" applyBorder="1" applyAlignment="1">
      <alignment horizontal="center"/>
    </xf>
    <xf numFmtId="0" fontId="35" fillId="35" borderId="1" xfId="18" applyFont="1" applyFill="1" applyBorder="1" applyAlignment="1">
      <alignment horizontal="justify" vertical="center" wrapText="1"/>
    </xf>
    <xf numFmtId="0" fontId="35" fillId="35" borderId="0" xfId="18" applyFont="1" applyFill="1" applyBorder="1" applyAlignment="1">
      <alignment horizontal="justify" vertical="center" wrapText="1"/>
    </xf>
    <xf numFmtId="0" fontId="35" fillId="35" borderId="4" xfId="18" applyFont="1" applyFill="1" applyBorder="1" applyAlignment="1">
      <alignment horizontal="justify" vertical="center" wrapText="1"/>
    </xf>
    <xf numFmtId="0" fontId="35" fillId="35" borderId="1" xfId="18" applyFont="1" applyFill="1" applyBorder="1" applyAlignment="1">
      <alignment horizontal="left" vertical="center" wrapText="1"/>
    </xf>
    <xf numFmtId="0" fontId="35" fillId="35" borderId="0" xfId="18" applyFont="1" applyFill="1" applyBorder="1" applyAlignment="1">
      <alignment horizontal="left" vertical="center" wrapText="1"/>
    </xf>
    <xf numFmtId="0" fontId="35" fillId="35" borderId="4" xfId="18" applyFont="1" applyFill="1" applyBorder="1" applyAlignment="1">
      <alignment horizontal="left" vertical="center" wrapText="1"/>
    </xf>
    <xf numFmtId="0" fontId="17" fillId="0" borderId="0" xfId="0" applyFont="1" applyFill="1" applyAlignment="1">
      <alignment horizontal="left"/>
    </xf>
    <xf numFmtId="0" fontId="18" fillId="0" borderId="50" xfId="1" applyFill="1" applyBorder="1" applyAlignment="1" applyProtection="1">
      <alignment horizontal="left"/>
    </xf>
    <xf numFmtId="0" fontId="18" fillId="0" borderId="5" xfId="1" applyFill="1" applyBorder="1" applyAlignment="1" applyProtection="1">
      <alignment horizontal="left"/>
    </xf>
    <xf numFmtId="0" fontId="18" fillId="0" borderId="18" xfId="1" applyFill="1" applyBorder="1" applyAlignment="1" applyProtection="1">
      <alignment horizontal="left"/>
    </xf>
    <xf numFmtId="165" fontId="36" fillId="0" borderId="53" xfId="0" applyNumberFormat="1" applyFont="1" applyFill="1" applyBorder="1" applyAlignment="1">
      <alignment horizontal="center"/>
    </xf>
    <xf numFmtId="165" fontId="36" fillId="0" borderId="23" xfId="0" applyNumberFormat="1" applyFont="1" applyFill="1" applyBorder="1" applyAlignment="1">
      <alignment horizontal="center"/>
    </xf>
    <xf numFmtId="0" fontId="35" fillId="0" borderId="1" xfId="18" applyFont="1" applyFill="1" applyBorder="1" applyAlignment="1">
      <alignment horizontal="justify" vertical="center" wrapText="1"/>
    </xf>
    <xf numFmtId="0" fontId="35" fillId="0" borderId="0" xfId="18" applyFont="1" applyFill="1" applyBorder="1" applyAlignment="1">
      <alignment horizontal="justify" vertical="center" wrapText="1"/>
    </xf>
    <xf numFmtId="0" fontId="35" fillId="0" borderId="4" xfId="18" applyFont="1" applyFill="1" applyBorder="1" applyAlignment="1">
      <alignment horizontal="justify" vertical="center" wrapText="1"/>
    </xf>
    <xf numFmtId="0" fontId="18" fillId="0" borderId="49" xfId="1" applyBorder="1" applyAlignment="1" applyProtection="1">
      <alignment horizontal="left"/>
    </xf>
    <xf numFmtId="0" fontId="18" fillId="0" borderId="6" xfId="1" applyBorder="1" applyAlignment="1" applyProtection="1">
      <alignment horizontal="left"/>
    </xf>
    <xf numFmtId="0" fontId="18" fillId="0" borderId="13" xfId="1" applyBorder="1" applyAlignment="1" applyProtection="1">
      <alignment horizontal="left"/>
    </xf>
    <xf numFmtId="0" fontId="32" fillId="0" borderId="50" xfId="0" applyFont="1" applyBorder="1" applyAlignment="1">
      <alignment horizontal="left"/>
    </xf>
    <xf numFmtId="0" fontId="32" fillId="0" borderId="5" xfId="0" applyFont="1" applyBorder="1" applyAlignment="1">
      <alignment horizontal="left"/>
    </xf>
    <xf numFmtId="0" fontId="32" fillId="0" borderId="18" xfId="0" applyFont="1" applyBorder="1" applyAlignment="1">
      <alignment horizontal="left"/>
    </xf>
    <xf numFmtId="0" fontId="32" fillId="0" borderId="46" xfId="0" applyFont="1" applyBorder="1" applyAlignment="1">
      <alignment horizontal="left"/>
    </xf>
    <xf numFmtId="0" fontId="32" fillId="0" borderId="8" xfId="0" applyFont="1" applyBorder="1" applyAlignment="1">
      <alignment horizontal="left"/>
    </xf>
    <xf numFmtId="0" fontId="32" fillId="0" borderId="25" xfId="0" applyFont="1" applyBorder="1" applyAlignment="1">
      <alignment horizontal="left"/>
    </xf>
    <xf numFmtId="165" fontId="35" fillId="0" borderId="64" xfId="4" applyNumberFormat="1" applyFont="1" applyFill="1" applyBorder="1" applyAlignment="1">
      <alignment horizontal="center"/>
    </xf>
    <xf numFmtId="165" fontId="35" fillId="0" borderId="27" xfId="4" applyNumberFormat="1" applyFont="1" applyFill="1" applyBorder="1" applyAlignment="1">
      <alignment horizontal="center"/>
    </xf>
    <xf numFmtId="165" fontId="35" fillId="0" borderId="70" xfId="4" applyNumberFormat="1" applyFont="1" applyFill="1" applyBorder="1" applyAlignment="1">
      <alignment horizontal="center"/>
    </xf>
    <xf numFmtId="165" fontId="35" fillId="0" borderId="72" xfId="4" applyNumberFormat="1" applyFont="1" applyFill="1" applyBorder="1" applyAlignment="1">
      <alignment horizontal="center"/>
    </xf>
    <xf numFmtId="0" fontId="21" fillId="0" borderId="49" xfId="1" applyFont="1" applyFill="1" applyBorder="1" applyAlignment="1" applyProtection="1">
      <alignment horizontal="left"/>
    </xf>
    <xf numFmtId="0" fontId="21" fillId="0" borderId="6" xfId="1" applyFont="1" applyFill="1" applyBorder="1" applyAlignment="1" applyProtection="1">
      <alignment horizontal="left"/>
    </xf>
    <xf numFmtId="0" fontId="21" fillId="0" borderId="13" xfId="1" applyFont="1" applyFill="1" applyBorder="1" applyAlignment="1" applyProtection="1">
      <alignment horizontal="left"/>
    </xf>
    <xf numFmtId="0" fontId="13" fillId="3" borderId="45" xfId="0" applyFont="1" applyFill="1" applyBorder="1" applyAlignment="1">
      <alignment horizontal="center"/>
    </xf>
    <xf numFmtId="0" fontId="13" fillId="3" borderId="10" xfId="0" applyFont="1" applyFill="1" applyBorder="1" applyAlignment="1">
      <alignment horizontal="center"/>
    </xf>
    <xf numFmtId="0" fontId="13" fillId="3" borderId="14" xfId="0" applyFont="1" applyFill="1" applyBorder="1" applyAlignment="1">
      <alignment horizontal="center" wrapText="1"/>
    </xf>
    <xf numFmtId="0" fontId="13" fillId="3" borderId="16" xfId="0" applyFont="1" applyFill="1" applyBorder="1" applyAlignment="1">
      <alignment horizontal="center" wrapText="1"/>
    </xf>
    <xf numFmtId="165" fontId="0" fillId="0" borderId="73" xfId="4" applyNumberFormat="1" applyFont="1" applyBorder="1" applyAlignment="1">
      <alignment horizontal="center"/>
    </xf>
    <xf numFmtId="165" fontId="0" fillId="0" borderId="34" xfId="4" applyNumberFormat="1" applyFont="1" applyBorder="1" applyAlignment="1">
      <alignment horizontal="center"/>
    </xf>
    <xf numFmtId="0" fontId="10" fillId="3" borderId="39" xfId="0" applyFont="1" applyFill="1" applyBorder="1" applyAlignment="1">
      <alignment horizontal="center"/>
    </xf>
    <xf numFmtId="0" fontId="10" fillId="3" borderId="43" xfId="0" applyFont="1" applyFill="1" applyBorder="1" applyAlignment="1">
      <alignment horizontal="center"/>
    </xf>
    <xf numFmtId="0" fontId="10" fillId="0" borderId="12" xfId="0" applyFont="1" applyBorder="1" applyAlignment="1">
      <alignment horizontal="center" vertical="center" wrapText="1"/>
    </xf>
    <xf numFmtId="0" fontId="10" fillId="0" borderId="35" xfId="0" applyFont="1" applyBorder="1" applyAlignment="1">
      <alignment horizontal="center" vertical="center" wrapText="1"/>
    </xf>
    <xf numFmtId="0" fontId="35" fillId="35" borderId="1" xfId="0" applyFont="1" applyFill="1" applyBorder="1" applyAlignment="1">
      <alignment horizontal="left" vertical="center" wrapText="1"/>
    </xf>
    <xf numFmtId="0" fontId="35" fillId="35" borderId="0" xfId="0" applyFont="1" applyFill="1" applyBorder="1" applyAlignment="1">
      <alignment horizontal="left" vertical="center" wrapText="1"/>
    </xf>
    <xf numFmtId="0" fontId="35" fillId="35" borderId="4" xfId="0" applyFont="1" applyFill="1" applyBorder="1" applyAlignment="1">
      <alignment horizontal="left" vertical="center" wrapText="1"/>
    </xf>
    <xf numFmtId="0" fontId="10" fillId="3" borderId="44" xfId="0" applyFont="1" applyFill="1" applyBorder="1" applyAlignment="1">
      <alignment horizontal="center"/>
    </xf>
    <xf numFmtId="0" fontId="10" fillId="3" borderId="51" xfId="0" applyFont="1" applyFill="1" applyBorder="1" applyAlignment="1">
      <alignment horizontal="center"/>
    </xf>
    <xf numFmtId="0" fontId="10" fillId="3" borderId="53" xfId="0" applyFont="1" applyFill="1" applyBorder="1" applyAlignment="1">
      <alignment horizontal="center"/>
    </xf>
    <xf numFmtId="0" fontId="10" fillId="3" borderId="26" xfId="0" applyFont="1" applyFill="1" applyBorder="1" applyAlignment="1">
      <alignment horizontal="center"/>
    </xf>
    <xf numFmtId="49" fontId="25" fillId="3" borderId="31" xfId="0" applyNumberFormat="1" applyFont="1" applyFill="1" applyBorder="1" applyAlignment="1">
      <alignment horizontal="center"/>
    </xf>
    <xf numFmtId="49" fontId="0" fillId="3" borderId="18" xfId="0" applyNumberFormat="1" applyFill="1" applyBorder="1" applyAlignment="1">
      <alignment horizontal="center"/>
    </xf>
    <xf numFmtId="49" fontId="10" fillId="3" borderId="31" xfId="0" applyNumberFormat="1" applyFont="1" applyFill="1" applyBorder="1" applyAlignment="1">
      <alignment horizontal="center"/>
    </xf>
    <xf numFmtId="0" fontId="0" fillId="0" borderId="0" xfId="0" applyAlignment="1">
      <alignment horizontal="left"/>
    </xf>
  </cellXfs>
  <cellStyles count="3019">
    <cellStyle name="20 % - Accent1" xfId="58" builtinId="30" customBuiltin="1"/>
    <cellStyle name="20 % - Accent1 2" xfId="112"/>
    <cellStyle name="20 % - Accent1 2 2" xfId="104"/>
    <cellStyle name="20 % - Accent1 2 2 2" xfId="121"/>
    <cellStyle name="20 % - Accent1 2 2 2 2" xfId="114"/>
    <cellStyle name="20 % - Accent1 2 2 2 2 2" xfId="98"/>
    <cellStyle name="20 % - Accent1 2 2 2 2 2 2" xfId="1582"/>
    <cellStyle name="20 % - Accent1 2 2 2 2 3" xfId="119"/>
    <cellStyle name="20 % - Accent1 2 2 2 2 3 2" xfId="1602"/>
    <cellStyle name="20 % - Accent1 2 2 2 2 4" xfId="1597"/>
    <cellStyle name="20 % - Accent1 2 2 2 3" xfId="99"/>
    <cellStyle name="20 % - Accent1 2 2 2 3 2" xfId="1583"/>
    <cellStyle name="20 % - Accent1 2 2 2 4" xfId="116"/>
    <cellStyle name="20 % - Accent1 2 2 2 4 2" xfId="1599"/>
    <cellStyle name="20 % - Accent1 2 2 2 5" xfId="1604"/>
    <cellStyle name="20 % - Accent1 2 2 3" xfId="109"/>
    <cellStyle name="20 % - Accent1 2 2 3 2" xfId="100"/>
    <cellStyle name="20 % - Accent1 2 2 3 2 2" xfId="1584"/>
    <cellStyle name="20 % - Accent1 2 2 3 3" xfId="118"/>
    <cellStyle name="20 % - Accent1 2 2 3 3 2" xfId="1601"/>
    <cellStyle name="20 % - Accent1 2 2 3 4" xfId="1592"/>
    <cellStyle name="20 % - Accent1 2 2 4" xfId="107"/>
    <cellStyle name="20 % - Accent1 2 2 4 2" xfId="105"/>
    <cellStyle name="20 % - Accent1 2 2 4 2 2" xfId="1588"/>
    <cellStyle name="20 % - Accent1 2 2 4 3" xfId="120"/>
    <cellStyle name="20 % - Accent1 2 2 4 3 2" xfId="1603"/>
    <cellStyle name="20 % - Accent1 2 2 4 4" xfId="1590"/>
    <cellStyle name="20 % - Accent1 2 2 5" xfId="113"/>
    <cellStyle name="20 % - Accent1 2 2 5 2" xfId="1596"/>
    <cellStyle name="20 % - Accent1 2 2 6" xfId="106"/>
    <cellStyle name="20 % - Accent1 2 2 6 2" xfId="1589"/>
    <cellStyle name="20 % - Accent1 2 2 7" xfId="1587"/>
    <cellStyle name="20 % - Accent1 2 3" xfId="122"/>
    <cellStyle name="20 % - Accent1 2 3 2" xfId="111"/>
    <cellStyle name="20 % - Accent1 2 3 2 2" xfId="108"/>
    <cellStyle name="20 % - Accent1 2 3 2 2 2" xfId="1591"/>
    <cellStyle name="20 % - Accent1 2 3 2 3" xfId="101"/>
    <cellStyle name="20 % - Accent1 2 3 2 3 2" xfId="1585"/>
    <cellStyle name="20 % - Accent1 2 3 2 4" xfId="1594"/>
    <cellStyle name="20 % - Accent1 2 3 3" xfId="117"/>
    <cellStyle name="20 % - Accent1 2 3 3 2" xfId="1600"/>
    <cellStyle name="20 % - Accent1 2 3 4" xfId="110"/>
    <cellStyle name="20 % - Accent1 2 3 4 2" xfId="1593"/>
    <cellStyle name="20 % - Accent1 2 3 5" xfId="1605"/>
    <cellStyle name="20 % - Accent1 2 4" xfId="102"/>
    <cellStyle name="20 % - Accent1 2 4 2" xfId="115"/>
    <cellStyle name="20 % - Accent1 2 4 2 2" xfId="1598"/>
    <cellStyle name="20 % - Accent1 2 4 3" xfId="123"/>
    <cellStyle name="20 % - Accent1 2 4 3 2" xfId="1606"/>
    <cellStyle name="20 % - Accent1 2 4 4" xfId="1586"/>
    <cellStyle name="20 % - Accent1 2 5" xfId="124"/>
    <cellStyle name="20 % - Accent1 2 5 2" xfId="125"/>
    <cellStyle name="20 % - Accent1 2 5 2 2" xfId="1608"/>
    <cellStyle name="20 % - Accent1 2 5 3" xfId="126"/>
    <cellStyle name="20 % - Accent1 2 5 3 2" xfId="1609"/>
    <cellStyle name="20 % - Accent1 2 5 4" xfId="1607"/>
    <cellStyle name="20 % - Accent1 2 6" xfId="127"/>
    <cellStyle name="20 % - Accent1 2 6 2" xfId="1610"/>
    <cellStyle name="20 % - Accent1 2 7" xfId="128"/>
    <cellStyle name="20 % - Accent1 2 7 2" xfId="1611"/>
    <cellStyle name="20 % - Accent1 2 8" xfId="1595"/>
    <cellStyle name="20 % - Accent1 3" xfId="129"/>
    <cellStyle name="20 % - Accent1 3 2" xfId="130"/>
    <cellStyle name="20 % - Accent1 3 2 2" xfId="131"/>
    <cellStyle name="20 % - Accent1 3 2 2 2" xfId="132"/>
    <cellStyle name="20 % - Accent1 3 2 2 2 2" xfId="1615"/>
    <cellStyle name="20 % - Accent1 3 2 2 3" xfId="133"/>
    <cellStyle name="20 % - Accent1 3 2 2 3 2" xfId="1616"/>
    <cellStyle name="20 % - Accent1 3 2 2 4" xfId="1614"/>
    <cellStyle name="20 % - Accent1 3 2 3" xfId="134"/>
    <cellStyle name="20 % - Accent1 3 2 3 2" xfId="1617"/>
    <cellStyle name="20 % - Accent1 3 2 4" xfId="135"/>
    <cellStyle name="20 % - Accent1 3 2 4 2" xfId="1618"/>
    <cellStyle name="20 % - Accent1 3 2 5" xfId="1613"/>
    <cellStyle name="20 % - Accent1 3 3" xfId="136"/>
    <cellStyle name="20 % - Accent1 3 3 2" xfId="137"/>
    <cellStyle name="20 % - Accent1 3 3 2 2" xfId="1620"/>
    <cellStyle name="20 % - Accent1 3 3 3" xfId="138"/>
    <cellStyle name="20 % - Accent1 3 3 3 2" xfId="1621"/>
    <cellStyle name="20 % - Accent1 3 3 4" xfId="1619"/>
    <cellStyle name="20 % - Accent1 3 4" xfId="139"/>
    <cellStyle name="20 % - Accent1 3 4 2" xfId="140"/>
    <cellStyle name="20 % - Accent1 3 4 2 2" xfId="1623"/>
    <cellStyle name="20 % - Accent1 3 4 3" xfId="141"/>
    <cellStyle name="20 % - Accent1 3 4 3 2" xfId="1624"/>
    <cellStyle name="20 % - Accent1 3 4 4" xfId="1622"/>
    <cellStyle name="20 % - Accent1 3 5" xfId="142"/>
    <cellStyle name="20 % - Accent1 3 5 2" xfId="1625"/>
    <cellStyle name="20 % - Accent1 3 6" xfId="143"/>
    <cellStyle name="20 % - Accent1 3 6 2" xfId="1626"/>
    <cellStyle name="20 % - Accent1 3 7" xfId="1612"/>
    <cellStyle name="20 % - Accent1 4" xfId="144"/>
    <cellStyle name="20 % - Accent1 4 2" xfId="145"/>
    <cellStyle name="20 % - Accent1 4 2 2" xfId="146"/>
    <cellStyle name="20 % - Accent1 4 2 2 2" xfId="1629"/>
    <cellStyle name="20 % - Accent1 4 2 3" xfId="147"/>
    <cellStyle name="20 % - Accent1 4 2 3 2" xfId="1630"/>
    <cellStyle name="20 % - Accent1 4 2 4" xfId="1628"/>
    <cellStyle name="20 % - Accent1 4 3" xfId="148"/>
    <cellStyle name="20 % - Accent1 4 3 2" xfId="149"/>
    <cellStyle name="20 % - Accent1 4 3 2 2" xfId="1632"/>
    <cellStyle name="20 % - Accent1 4 3 3" xfId="150"/>
    <cellStyle name="20 % - Accent1 4 3 3 2" xfId="1633"/>
    <cellStyle name="20 % - Accent1 4 3 4" xfId="1631"/>
    <cellStyle name="20 % - Accent1 4 4" xfId="151"/>
    <cellStyle name="20 % - Accent1 4 4 2" xfId="1634"/>
    <cellStyle name="20 % - Accent1 4 5" xfId="152"/>
    <cellStyle name="20 % - Accent1 4 5 2" xfId="1635"/>
    <cellStyle name="20 % - Accent1 4 6" xfId="1627"/>
    <cellStyle name="20 % - Accent1 5" xfId="153"/>
    <cellStyle name="20 % - Accent1 5 2" xfId="154"/>
    <cellStyle name="20 % - Accent1 5 2 2" xfId="1637"/>
    <cellStyle name="20 % - Accent1 5 3" xfId="155"/>
    <cellStyle name="20 % - Accent1 5 3 2" xfId="1638"/>
    <cellStyle name="20 % - Accent1 5 4" xfId="1636"/>
    <cellStyle name="20 % - Accent1 6" xfId="156"/>
    <cellStyle name="20 % - Accent1 6 2" xfId="157"/>
    <cellStyle name="20 % - Accent1 6 2 2" xfId="1640"/>
    <cellStyle name="20 % - Accent1 6 3" xfId="158"/>
    <cellStyle name="20 % - Accent1 6 3 2" xfId="1641"/>
    <cellStyle name="20 % - Accent1 6 4" xfId="1639"/>
    <cellStyle name="20 % - Accent1 7" xfId="159"/>
    <cellStyle name="20 % - Accent1 7 2" xfId="1642"/>
    <cellStyle name="20 % - Accent1 8" xfId="160"/>
    <cellStyle name="20 % - Accent1 8 2" xfId="1643"/>
    <cellStyle name="20 % - Accent1 9" xfId="1556"/>
    <cellStyle name="20 % - Accent2" xfId="62" builtinId="34" customBuiltin="1"/>
    <cellStyle name="20 % - Accent2 2" xfId="161"/>
    <cellStyle name="20 % - Accent2 2 2" xfId="162"/>
    <cellStyle name="20 % - Accent2 2 2 2" xfId="163"/>
    <cellStyle name="20 % - Accent2 2 2 2 2" xfId="164"/>
    <cellStyle name="20 % - Accent2 2 2 2 2 2" xfId="165"/>
    <cellStyle name="20 % - Accent2 2 2 2 2 2 2" xfId="1648"/>
    <cellStyle name="20 % - Accent2 2 2 2 2 3" xfId="166"/>
    <cellStyle name="20 % - Accent2 2 2 2 2 3 2" xfId="1649"/>
    <cellStyle name="20 % - Accent2 2 2 2 2 4" xfId="1647"/>
    <cellStyle name="20 % - Accent2 2 2 2 3" xfId="167"/>
    <cellStyle name="20 % - Accent2 2 2 2 3 2" xfId="1650"/>
    <cellStyle name="20 % - Accent2 2 2 2 4" xfId="168"/>
    <cellStyle name="20 % - Accent2 2 2 2 4 2" xfId="1651"/>
    <cellStyle name="20 % - Accent2 2 2 2 5" xfId="1646"/>
    <cellStyle name="20 % - Accent2 2 2 3" xfId="169"/>
    <cellStyle name="20 % - Accent2 2 2 3 2" xfId="170"/>
    <cellStyle name="20 % - Accent2 2 2 3 2 2" xfId="1653"/>
    <cellStyle name="20 % - Accent2 2 2 3 3" xfId="171"/>
    <cellStyle name="20 % - Accent2 2 2 3 3 2" xfId="1654"/>
    <cellStyle name="20 % - Accent2 2 2 3 4" xfId="1652"/>
    <cellStyle name="20 % - Accent2 2 2 4" xfId="172"/>
    <cellStyle name="20 % - Accent2 2 2 4 2" xfId="173"/>
    <cellStyle name="20 % - Accent2 2 2 4 2 2" xfId="1656"/>
    <cellStyle name="20 % - Accent2 2 2 4 3" xfId="174"/>
    <cellStyle name="20 % - Accent2 2 2 4 3 2" xfId="1657"/>
    <cellStyle name="20 % - Accent2 2 2 4 4" xfId="1655"/>
    <cellStyle name="20 % - Accent2 2 2 5" xfId="175"/>
    <cellStyle name="20 % - Accent2 2 2 5 2" xfId="1658"/>
    <cellStyle name="20 % - Accent2 2 2 6" xfId="176"/>
    <cellStyle name="20 % - Accent2 2 2 6 2" xfId="1659"/>
    <cellStyle name="20 % - Accent2 2 2 7" xfId="1645"/>
    <cellStyle name="20 % - Accent2 2 3" xfId="177"/>
    <cellStyle name="20 % - Accent2 2 3 2" xfId="178"/>
    <cellStyle name="20 % - Accent2 2 3 2 2" xfId="179"/>
    <cellStyle name="20 % - Accent2 2 3 2 2 2" xfId="1662"/>
    <cellStyle name="20 % - Accent2 2 3 2 3" xfId="180"/>
    <cellStyle name="20 % - Accent2 2 3 2 3 2" xfId="1663"/>
    <cellStyle name="20 % - Accent2 2 3 2 4" xfId="1661"/>
    <cellStyle name="20 % - Accent2 2 3 3" xfId="181"/>
    <cellStyle name="20 % - Accent2 2 3 3 2" xfId="1664"/>
    <cellStyle name="20 % - Accent2 2 3 4" xfId="182"/>
    <cellStyle name="20 % - Accent2 2 3 4 2" xfId="1665"/>
    <cellStyle name="20 % - Accent2 2 3 5" xfId="1660"/>
    <cellStyle name="20 % - Accent2 2 4" xfId="183"/>
    <cellStyle name="20 % - Accent2 2 4 2" xfId="184"/>
    <cellStyle name="20 % - Accent2 2 4 2 2" xfId="1667"/>
    <cellStyle name="20 % - Accent2 2 4 3" xfId="185"/>
    <cellStyle name="20 % - Accent2 2 4 3 2" xfId="1668"/>
    <cellStyle name="20 % - Accent2 2 4 4" xfId="1666"/>
    <cellStyle name="20 % - Accent2 2 5" xfId="186"/>
    <cellStyle name="20 % - Accent2 2 5 2" xfId="187"/>
    <cellStyle name="20 % - Accent2 2 5 2 2" xfId="1670"/>
    <cellStyle name="20 % - Accent2 2 5 3" xfId="188"/>
    <cellStyle name="20 % - Accent2 2 5 3 2" xfId="1671"/>
    <cellStyle name="20 % - Accent2 2 5 4" xfId="1669"/>
    <cellStyle name="20 % - Accent2 2 6" xfId="189"/>
    <cellStyle name="20 % - Accent2 2 6 2" xfId="1672"/>
    <cellStyle name="20 % - Accent2 2 7" xfId="190"/>
    <cellStyle name="20 % - Accent2 2 7 2" xfId="1673"/>
    <cellStyle name="20 % - Accent2 2 8" xfId="1644"/>
    <cellStyle name="20 % - Accent2 3" xfId="191"/>
    <cellStyle name="20 % - Accent2 3 2" xfId="192"/>
    <cellStyle name="20 % - Accent2 3 2 2" xfId="193"/>
    <cellStyle name="20 % - Accent2 3 2 2 2" xfId="194"/>
    <cellStyle name="20 % - Accent2 3 2 2 2 2" xfId="1677"/>
    <cellStyle name="20 % - Accent2 3 2 2 3" xfId="195"/>
    <cellStyle name="20 % - Accent2 3 2 2 3 2" xfId="1678"/>
    <cellStyle name="20 % - Accent2 3 2 2 4" xfId="1676"/>
    <cellStyle name="20 % - Accent2 3 2 3" xfId="196"/>
    <cellStyle name="20 % - Accent2 3 2 3 2" xfId="1679"/>
    <cellStyle name="20 % - Accent2 3 2 4" xfId="197"/>
    <cellStyle name="20 % - Accent2 3 2 4 2" xfId="1680"/>
    <cellStyle name="20 % - Accent2 3 2 5" xfId="1675"/>
    <cellStyle name="20 % - Accent2 3 3" xfId="198"/>
    <cellStyle name="20 % - Accent2 3 3 2" xfId="199"/>
    <cellStyle name="20 % - Accent2 3 3 2 2" xfId="1682"/>
    <cellStyle name="20 % - Accent2 3 3 3" xfId="200"/>
    <cellStyle name="20 % - Accent2 3 3 3 2" xfId="1683"/>
    <cellStyle name="20 % - Accent2 3 3 4" xfId="1681"/>
    <cellStyle name="20 % - Accent2 3 4" xfId="201"/>
    <cellStyle name="20 % - Accent2 3 4 2" xfId="202"/>
    <cellStyle name="20 % - Accent2 3 4 2 2" xfId="1685"/>
    <cellStyle name="20 % - Accent2 3 4 3" xfId="203"/>
    <cellStyle name="20 % - Accent2 3 4 3 2" xfId="1686"/>
    <cellStyle name="20 % - Accent2 3 4 4" xfId="1684"/>
    <cellStyle name="20 % - Accent2 3 5" xfId="204"/>
    <cellStyle name="20 % - Accent2 3 5 2" xfId="1687"/>
    <cellStyle name="20 % - Accent2 3 6" xfId="205"/>
    <cellStyle name="20 % - Accent2 3 6 2" xfId="1688"/>
    <cellStyle name="20 % - Accent2 3 7" xfId="1674"/>
    <cellStyle name="20 % - Accent2 4" xfId="206"/>
    <cellStyle name="20 % - Accent2 4 2" xfId="207"/>
    <cellStyle name="20 % - Accent2 4 2 2" xfId="208"/>
    <cellStyle name="20 % - Accent2 4 2 2 2" xfId="1691"/>
    <cellStyle name="20 % - Accent2 4 2 3" xfId="209"/>
    <cellStyle name="20 % - Accent2 4 2 3 2" xfId="1692"/>
    <cellStyle name="20 % - Accent2 4 2 4" xfId="1690"/>
    <cellStyle name="20 % - Accent2 4 3" xfId="210"/>
    <cellStyle name="20 % - Accent2 4 3 2" xfId="211"/>
    <cellStyle name="20 % - Accent2 4 3 2 2" xfId="1694"/>
    <cellStyle name="20 % - Accent2 4 3 3" xfId="212"/>
    <cellStyle name="20 % - Accent2 4 3 3 2" xfId="1695"/>
    <cellStyle name="20 % - Accent2 4 3 4" xfId="1693"/>
    <cellStyle name="20 % - Accent2 4 4" xfId="213"/>
    <cellStyle name="20 % - Accent2 4 4 2" xfId="1696"/>
    <cellStyle name="20 % - Accent2 4 5" xfId="214"/>
    <cellStyle name="20 % - Accent2 4 5 2" xfId="1697"/>
    <cellStyle name="20 % - Accent2 4 6" xfId="1689"/>
    <cellStyle name="20 % - Accent2 5" xfId="215"/>
    <cellStyle name="20 % - Accent2 5 2" xfId="216"/>
    <cellStyle name="20 % - Accent2 5 2 2" xfId="1699"/>
    <cellStyle name="20 % - Accent2 5 3" xfId="217"/>
    <cellStyle name="20 % - Accent2 5 3 2" xfId="1700"/>
    <cellStyle name="20 % - Accent2 5 4" xfId="1698"/>
    <cellStyle name="20 % - Accent2 6" xfId="218"/>
    <cellStyle name="20 % - Accent2 6 2" xfId="219"/>
    <cellStyle name="20 % - Accent2 6 2 2" xfId="1702"/>
    <cellStyle name="20 % - Accent2 6 3" xfId="220"/>
    <cellStyle name="20 % - Accent2 6 3 2" xfId="1703"/>
    <cellStyle name="20 % - Accent2 6 4" xfId="1701"/>
    <cellStyle name="20 % - Accent2 7" xfId="221"/>
    <cellStyle name="20 % - Accent2 7 2" xfId="1704"/>
    <cellStyle name="20 % - Accent2 8" xfId="222"/>
    <cellStyle name="20 % - Accent2 8 2" xfId="1705"/>
    <cellStyle name="20 % - Accent2 9" xfId="1558"/>
    <cellStyle name="20 % - Accent3" xfId="66" builtinId="38" customBuiltin="1"/>
    <cellStyle name="20 % - Accent3 2" xfId="223"/>
    <cellStyle name="20 % - Accent3 2 2" xfId="224"/>
    <cellStyle name="20 % - Accent3 2 2 2" xfId="225"/>
    <cellStyle name="20 % - Accent3 2 2 2 2" xfId="226"/>
    <cellStyle name="20 % - Accent3 2 2 2 2 2" xfId="227"/>
    <cellStyle name="20 % - Accent3 2 2 2 2 2 2" xfId="1710"/>
    <cellStyle name="20 % - Accent3 2 2 2 2 3" xfId="228"/>
    <cellStyle name="20 % - Accent3 2 2 2 2 3 2" xfId="1711"/>
    <cellStyle name="20 % - Accent3 2 2 2 2 4" xfId="1709"/>
    <cellStyle name="20 % - Accent3 2 2 2 3" xfId="229"/>
    <cellStyle name="20 % - Accent3 2 2 2 3 2" xfId="1712"/>
    <cellStyle name="20 % - Accent3 2 2 2 4" xfId="230"/>
    <cellStyle name="20 % - Accent3 2 2 2 4 2" xfId="1713"/>
    <cellStyle name="20 % - Accent3 2 2 2 5" xfId="1708"/>
    <cellStyle name="20 % - Accent3 2 2 3" xfId="231"/>
    <cellStyle name="20 % - Accent3 2 2 3 2" xfId="232"/>
    <cellStyle name="20 % - Accent3 2 2 3 2 2" xfId="1715"/>
    <cellStyle name="20 % - Accent3 2 2 3 3" xfId="233"/>
    <cellStyle name="20 % - Accent3 2 2 3 3 2" xfId="1716"/>
    <cellStyle name="20 % - Accent3 2 2 3 4" xfId="1714"/>
    <cellStyle name="20 % - Accent3 2 2 4" xfId="234"/>
    <cellStyle name="20 % - Accent3 2 2 4 2" xfId="235"/>
    <cellStyle name="20 % - Accent3 2 2 4 2 2" xfId="1718"/>
    <cellStyle name="20 % - Accent3 2 2 4 3" xfId="236"/>
    <cellStyle name="20 % - Accent3 2 2 4 3 2" xfId="1719"/>
    <cellStyle name="20 % - Accent3 2 2 4 4" xfId="1717"/>
    <cellStyle name="20 % - Accent3 2 2 5" xfId="237"/>
    <cellStyle name="20 % - Accent3 2 2 5 2" xfId="1720"/>
    <cellStyle name="20 % - Accent3 2 2 6" xfId="238"/>
    <cellStyle name="20 % - Accent3 2 2 6 2" xfId="1721"/>
    <cellStyle name="20 % - Accent3 2 2 7" xfId="1707"/>
    <cellStyle name="20 % - Accent3 2 3" xfId="239"/>
    <cellStyle name="20 % - Accent3 2 3 2" xfId="240"/>
    <cellStyle name="20 % - Accent3 2 3 2 2" xfId="241"/>
    <cellStyle name="20 % - Accent3 2 3 2 2 2" xfId="1724"/>
    <cellStyle name="20 % - Accent3 2 3 2 3" xfId="242"/>
    <cellStyle name="20 % - Accent3 2 3 2 3 2" xfId="1725"/>
    <cellStyle name="20 % - Accent3 2 3 2 4" xfId="1723"/>
    <cellStyle name="20 % - Accent3 2 3 3" xfId="243"/>
    <cellStyle name="20 % - Accent3 2 3 3 2" xfId="1726"/>
    <cellStyle name="20 % - Accent3 2 3 4" xfId="244"/>
    <cellStyle name="20 % - Accent3 2 3 4 2" xfId="1727"/>
    <cellStyle name="20 % - Accent3 2 3 5" xfId="1722"/>
    <cellStyle name="20 % - Accent3 2 4" xfId="245"/>
    <cellStyle name="20 % - Accent3 2 4 2" xfId="246"/>
    <cellStyle name="20 % - Accent3 2 4 2 2" xfId="1729"/>
    <cellStyle name="20 % - Accent3 2 4 3" xfId="247"/>
    <cellStyle name="20 % - Accent3 2 4 3 2" xfId="1730"/>
    <cellStyle name="20 % - Accent3 2 4 4" xfId="1728"/>
    <cellStyle name="20 % - Accent3 2 5" xfId="248"/>
    <cellStyle name="20 % - Accent3 2 5 2" xfId="249"/>
    <cellStyle name="20 % - Accent3 2 5 2 2" xfId="1732"/>
    <cellStyle name="20 % - Accent3 2 5 3" xfId="250"/>
    <cellStyle name="20 % - Accent3 2 5 3 2" xfId="1733"/>
    <cellStyle name="20 % - Accent3 2 5 4" xfId="1731"/>
    <cellStyle name="20 % - Accent3 2 6" xfId="251"/>
    <cellStyle name="20 % - Accent3 2 6 2" xfId="1734"/>
    <cellStyle name="20 % - Accent3 2 7" xfId="252"/>
    <cellStyle name="20 % - Accent3 2 7 2" xfId="1735"/>
    <cellStyle name="20 % - Accent3 2 8" xfId="1706"/>
    <cellStyle name="20 % - Accent3 3" xfId="253"/>
    <cellStyle name="20 % - Accent3 3 2" xfId="254"/>
    <cellStyle name="20 % - Accent3 3 2 2" xfId="255"/>
    <cellStyle name="20 % - Accent3 3 2 2 2" xfId="256"/>
    <cellStyle name="20 % - Accent3 3 2 2 2 2" xfId="1739"/>
    <cellStyle name="20 % - Accent3 3 2 2 3" xfId="257"/>
    <cellStyle name="20 % - Accent3 3 2 2 3 2" xfId="1740"/>
    <cellStyle name="20 % - Accent3 3 2 2 4" xfId="1738"/>
    <cellStyle name="20 % - Accent3 3 2 3" xfId="258"/>
    <cellStyle name="20 % - Accent3 3 2 3 2" xfId="1741"/>
    <cellStyle name="20 % - Accent3 3 2 4" xfId="259"/>
    <cellStyle name="20 % - Accent3 3 2 4 2" xfId="1742"/>
    <cellStyle name="20 % - Accent3 3 2 5" xfId="1737"/>
    <cellStyle name="20 % - Accent3 3 3" xfId="260"/>
    <cellStyle name="20 % - Accent3 3 3 2" xfId="261"/>
    <cellStyle name="20 % - Accent3 3 3 2 2" xfId="1744"/>
    <cellStyle name="20 % - Accent3 3 3 3" xfId="262"/>
    <cellStyle name="20 % - Accent3 3 3 3 2" xfId="1745"/>
    <cellStyle name="20 % - Accent3 3 3 4" xfId="1743"/>
    <cellStyle name="20 % - Accent3 3 4" xfId="263"/>
    <cellStyle name="20 % - Accent3 3 4 2" xfId="264"/>
    <cellStyle name="20 % - Accent3 3 4 2 2" xfId="1747"/>
    <cellStyle name="20 % - Accent3 3 4 3" xfId="265"/>
    <cellStyle name="20 % - Accent3 3 4 3 2" xfId="1748"/>
    <cellStyle name="20 % - Accent3 3 4 4" xfId="1746"/>
    <cellStyle name="20 % - Accent3 3 5" xfId="266"/>
    <cellStyle name="20 % - Accent3 3 5 2" xfId="1749"/>
    <cellStyle name="20 % - Accent3 3 6" xfId="267"/>
    <cellStyle name="20 % - Accent3 3 6 2" xfId="1750"/>
    <cellStyle name="20 % - Accent3 3 7" xfId="1736"/>
    <cellStyle name="20 % - Accent3 4" xfId="268"/>
    <cellStyle name="20 % - Accent3 4 2" xfId="269"/>
    <cellStyle name="20 % - Accent3 4 2 2" xfId="270"/>
    <cellStyle name="20 % - Accent3 4 2 2 2" xfId="1753"/>
    <cellStyle name="20 % - Accent3 4 2 3" xfId="271"/>
    <cellStyle name="20 % - Accent3 4 2 3 2" xfId="1754"/>
    <cellStyle name="20 % - Accent3 4 2 4" xfId="1752"/>
    <cellStyle name="20 % - Accent3 4 3" xfId="272"/>
    <cellStyle name="20 % - Accent3 4 3 2" xfId="273"/>
    <cellStyle name="20 % - Accent3 4 3 2 2" xfId="1756"/>
    <cellStyle name="20 % - Accent3 4 3 3" xfId="274"/>
    <cellStyle name="20 % - Accent3 4 3 3 2" xfId="1757"/>
    <cellStyle name="20 % - Accent3 4 3 4" xfId="1755"/>
    <cellStyle name="20 % - Accent3 4 4" xfId="275"/>
    <cellStyle name="20 % - Accent3 4 4 2" xfId="1758"/>
    <cellStyle name="20 % - Accent3 4 5" xfId="276"/>
    <cellStyle name="20 % - Accent3 4 5 2" xfId="1759"/>
    <cellStyle name="20 % - Accent3 4 6" xfId="1751"/>
    <cellStyle name="20 % - Accent3 5" xfId="277"/>
    <cellStyle name="20 % - Accent3 5 2" xfId="278"/>
    <cellStyle name="20 % - Accent3 5 2 2" xfId="1761"/>
    <cellStyle name="20 % - Accent3 5 3" xfId="279"/>
    <cellStyle name="20 % - Accent3 5 3 2" xfId="1762"/>
    <cellStyle name="20 % - Accent3 5 4" xfId="1760"/>
    <cellStyle name="20 % - Accent3 6" xfId="280"/>
    <cellStyle name="20 % - Accent3 6 2" xfId="281"/>
    <cellStyle name="20 % - Accent3 6 2 2" xfId="1764"/>
    <cellStyle name="20 % - Accent3 6 3" xfId="282"/>
    <cellStyle name="20 % - Accent3 6 3 2" xfId="1765"/>
    <cellStyle name="20 % - Accent3 6 4" xfId="1763"/>
    <cellStyle name="20 % - Accent3 7" xfId="283"/>
    <cellStyle name="20 % - Accent3 7 2" xfId="1766"/>
    <cellStyle name="20 % - Accent3 8" xfId="284"/>
    <cellStyle name="20 % - Accent3 8 2" xfId="1767"/>
    <cellStyle name="20 % - Accent3 9" xfId="1560"/>
    <cellStyle name="20 % - Accent4" xfId="70" builtinId="42" customBuiltin="1"/>
    <cellStyle name="20 % - Accent4 2" xfId="285"/>
    <cellStyle name="20 % - Accent4 2 2" xfId="286"/>
    <cellStyle name="20 % - Accent4 2 2 2" xfId="287"/>
    <cellStyle name="20 % - Accent4 2 2 2 2" xfId="288"/>
    <cellStyle name="20 % - Accent4 2 2 2 2 2" xfId="289"/>
    <cellStyle name="20 % - Accent4 2 2 2 2 2 2" xfId="1772"/>
    <cellStyle name="20 % - Accent4 2 2 2 2 3" xfId="290"/>
    <cellStyle name="20 % - Accent4 2 2 2 2 3 2" xfId="1773"/>
    <cellStyle name="20 % - Accent4 2 2 2 2 4" xfId="1771"/>
    <cellStyle name="20 % - Accent4 2 2 2 3" xfId="291"/>
    <cellStyle name="20 % - Accent4 2 2 2 3 2" xfId="1774"/>
    <cellStyle name="20 % - Accent4 2 2 2 4" xfId="292"/>
    <cellStyle name="20 % - Accent4 2 2 2 4 2" xfId="1775"/>
    <cellStyle name="20 % - Accent4 2 2 2 5" xfId="1770"/>
    <cellStyle name="20 % - Accent4 2 2 3" xfId="293"/>
    <cellStyle name="20 % - Accent4 2 2 3 2" xfId="294"/>
    <cellStyle name="20 % - Accent4 2 2 3 2 2" xfId="1777"/>
    <cellStyle name="20 % - Accent4 2 2 3 3" xfId="295"/>
    <cellStyle name="20 % - Accent4 2 2 3 3 2" xfId="1778"/>
    <cellStyle name="20 % - Accent4 2 2 3 4" xfId="1776"/>
    <cellStyle name="20 % - Accent4 2 2 4" xfId="296"/>
    <cellStyle name="20 % - Accent4 2 2 4 2" xfId="297"/>
    <cellStyle name="20 % - Accent4 2 2 4 2 2" xfId="1780"/>
    <cellStyle name="20 % - Accent4 2 2 4 3" xfId="298"/>
    <cellStyle name="20 % - Accent4 2 2 4 3 2" xfId="1781"/>
    <cellStyle name="20 % - Accent4 2 2 4 4" xfId="1779"/>
    <cellStyle name="20 % - Accent4 2 2 5" xfId="299"/>
    <cellStyle name="20 % - Accent4 2 2 5 2" xfId="1782"/>
    <cellStyle name="20 % - Accent4 2 2 6" xfId="300"/>
    <cellStyle name="20 % - Accent4 2 2 6 2" xfId="1783"/>
    <cellStyle name="20 % - Accent4 2 2 7" xfId="1769"/>
    <cellStyle name="20 % - Accent4 2 3" xfId="301"/>
    <cellStyle name="20 % - Accent4 2 3 2" xfId="302"/>
    <cellStyle name="20 % - Accent4 2 3 2 2" xfId="303"/>
    <cellStyle name="20 % - Accent4 2 3 2 2 2" xfId="1786"/>
    <cellStyle name="20 % - Accent4 2 3 2 3" xfId="304"/>
    <cellStyle name="20 % - Accent4 2 3 2 3 2" xfId="1787"/>
    <cellStyle name="20 % - Accent4 2 3 2 4" xfId="1785"/>
    <cellStyle name="20 % - Accent4 2 3 3" xfId="305"/>
    <cellStyle name="20 % - Accent4 2 3 3 2" xfId="1788"/>
    <cellStyle name="20 % - Accent4 2 3 4" xfId="306"/>
    <cellStyle name="20 % - Accent4 2 3 4 2" xfId="1789"/>
    <cellStyle name="20 % - Accent4 2 3 5" xfId="1784"/>
    <cellStyle name="20 % - Accent4 2 4" xfId="307"/>
    <cellStyle name="20 % - Accent4 2 4 2" xfId="308"/>
    <cellStyle name="20 % - Accent4 2 4 2 2" xfId="1791"/>
    <cellStyle name="20 % - Accent4 2 4 3" xfId="309"/>
    <cellStyle name="20 % - Accent4 2 4 3 2" xfId="1792"/>
    <cellStyle name="20 % - Accent4 2 4 4" xfId="1790"/>
    <cellStyle name="20 % - Accent4 2 5" xfId="310"/>
    <cellStyle name="20 % - Accent4 2 5 2" xfId="311"/>
    <cellStyle name="20 % - Accent4 2 5 2 2" xfId="1794"/>
    <cellStyle name="20 % - Accent4 2 5 3" xfId="312"/>
    <cellStyle name="20 % - Accent4 2 5 3 2" xfId="1795"/>
    <cellStyle name="20 % - Accent4 2 5 4" xfId="1793"/>
    <cellStyle name="20 % - Accent4 2 6" xfId="313"/>
    <cellStyle name="20 % - Accent4 2 6 2" xfId="1796"/>
    <cellStyle name="20 % - Accent4 2 7" xfId="314"/>
    <cellStyle name="20 % - Accent4 2 7 2" xfId="1797"/>
    <cellStyle name="20 % - Accent4 2 8" xfId="1768"/>
    <cellStyle name="20 % - Accent4 3" xfId="315"/>
    <cellStyle name="20 % - Accent4 3 2" xfId="316"/>
    <cellStyle name="20 % - Accent4 3 2 2" xfId="317"/>
    <cellStyle name="20 % - Accent4 3 2 2 2" xfId="318"/>
    <cellStyle name="20 % - Accent4 3 2 2 2 2" xfId="1801"/>
    <cellStyle name="20 % - Accent4 3 2 2 3" xfId="319"/>
    <cellStyle name="20 % - Accent4 3 2 2 3 2" xfId="1802"/>
    <cellStyle name="20 % - Accent4 3 2 2 4" xfId="1800"/>
    <cellStyle name="20 % - Accent4 3 2 3" xfId="320"/>
    <cellStyle name="20 % - Accent4 3 2 3 2" xfId="1803"/>
    <cellStyle name="20 % - Accent4 3 2 4" xfId="321"/>
    <cellStyle name="20 % - Accent4 3 2 4 2" xfId="1804"/>
    <cellStyle name="20 % - Accent4 3 2 5" xfId="1799"/>
    <cellStyle name="20 % - Accent4 3 3" xfId="322"/>
    <cellStyle name="20 % - Accent4 3 3 2" xfId="323"/>
    <cellStyle name="20 % - Accent4 3 3 2 2" xfId="1806"/>
    <cellStyle name="20 % - Accent4 3 3 3" xfId="324"/>
    <cellStyle name="20 % - Accent4 3 3 3 2" xfId="1807"/>
    <cellStyle name="20 % - Accent4 3 3 4" xfId="1805"/>
    <cellStyle name="20 % - Accent4 3 4" xfId="325"/>
    <cellStyle name="20 % - Accent4 3 4 2" xfId="326"/>
    <cellStyle name="20 % - Accent4 3 4 2 2" xfId="1809"/>
    <cellStyle name="20 % - Accent4 3 4 3" xfId="327"/>
    <cellStyle name="20 % - Accent4 3 4 3 2" xfId="1810"/>
    <cellStyle name="20 % - Accent4 3 4 4" xfId="1808"/>
    <cellStyle name="20 % - Accent4 3 5" xfId="328"/>
    <cellStyle name="20 % - Accent4 3 5 2" xfId="1811"/>
    <cellStyle name="20 % - Accent4 3 6" xfId="329"/>
    <cellStyle name="20 % - Accent4 3 6 2" xfId="1812"/>
    <cellStyle name="20 % - Accent4 3 7" xfId="1798"/>
    <cellStyle name="20 % - Accent4 4" xfId="330"/>
    <cellStyle name="20 % - Accent4 4 2" xfId="331"/>
    <cellStyle name="20 % - Accent4 4 2 2" xfId="332"/>
    <cellStyle name="20 % - Accent4 4 2 2 2" xfId="1815"/>
    <cellStyle name="20 % - Accent4 4 2 3" xfId="333"/>
    <cellStyle name="20 % - Accent4 4 2 3 2" xfId="1816"/>
    <cellStyle name="20 % - Accent4 4 2 4" xfId="1814"/>
    <cellStyle name="20 % - Accent4 4 3" xfId="334"/>
    <cellStyle name="20 % - Accent4 4 3 2" xfId="335"/>
    <cellStyle name="20 % - Accent4 4 3 2 2" xfId="1818"/>
    <cellStyle name="20 % - Accent4 4 3 3" xfId="336"/>
    <cellStyle name="20 % - Accent4 4 3 3 2" xfId="1819"/>
    <cellStyle name="20 % - Accent4 4 3 4" xfId="1817"/>
    <cellStyle name="20 % - Accent4 4 4" xfId="337"/>
    <cellStyle name="20 % - Accent4 4 4 2" xfId="1820"/>
    <cellStyle name="20 % - Accent4 4 5" xfId="338"/>
    <cellStyle name="20 % - Accent4 4 5 2" xfId="1821"/>
    <cellStyle name="20 % - Accent4 4 6" xfId="1813"/>
    <cellStyle name="20 % - Accent4 5" xfId="339"/>
    <cellStyle name="20 % - Accent4 5 2" xfId="340"/>
    <cellStyle name="20 % - Accent4 5 2 2" xfId="1823"/>
    <cellStyle name="20 % - Accent4 5 3" xfId="341"/>
    <cellStyle name="20 % - Accent4 5 3 2" xfId="1824"/>
    <cellStyle name="20 % - Accent4 5 4" xfId="1822"/>
    <cellStyle name="20 % - Accent4 6" xfId="342"/>
    <cellStyle name="20 % - Accent4 6 2" xfId="343"/>
    <cellStyle name="20 % - Accent4 6 2 2" xfId="1826"/>
    <cellStyle name="20 % - Accent4 6 3" xfId="344"/>
    <cellStyle name="20 % - Accent4 6 3 2" xfId="1827"/>
    <cellStyle name="20 % - Accent4 6 4" xfId="1825"/>
    <cellStyle name="20 % - Accent4 7" xfId="345"/>
    <cellStyle name="20 % - Accent4 7 2" xfId="1828"/>
    <cellStyle name="20 % - Accent4 8" xfId="346"/>
    <cellStyle name="20 % - Accent4 8 2" xfId="1829"/>
    <cellStyle name="20 % - Accent4 9" xfId="1562"/>
    <cellStyle name="20 % - Accent5" xfId="74" builtinId="46" customBuiltin="1"/>
    <cellStyle name="20 % - Accent5 2" xfId="347"/>
    <cellStyle name="20 % - Accent5 2 2" xfId="348"/>
    <cellStyle name="20 % - Accent5 2 2 2" xfId="349"/>
    <cellStyle name="20 % - Accent5 2 2 2 2" xfId="350"/>
    <cellStyle name="20 % - Accent5 2 2 2 2 2" xfId="351"/>
    <cellStyle name="20 % - Accent5 2 2 2 2 2 2" xfId="1834"/>
    <cellStyle name="20 % - Accent5 2 2 2 2 3" xfId="352"/>
    <cellStyle name="20 % - Accent5 2 2 2 2 3 2" xfId="1835"/>
    <cellStyle name="20 % - Accent5 2 2 2 2 4" xfId="1833"/>
    <cellStyle name="20 % - Accent5 2 2 2 3" xfId="353"/>
    <cellStyle name="20 % - Accent5 2 2 2 3 2" xfId="1836"/>
    <cellStyle name="20 % - Accent5 2 2 2 4" xfId="354"/>
    <cellStyle name="20 % - Accent5 2 2 2 4 2" xfId="1837"/>
    <cellStyle name="20 % - Accent5 2 2 2 5" xfId="1832"/>
    <cellStyle name="20 % - Accent5 2 2 3" xfId="355"/>
    <cellStyle name="20 % - Accent5 2 2 3 2" xfId="356"/>
    <cellStyle name="20 % - Accent5 2 2 3 2 2" xfId="1839"/>
    <cellStyle name="20 % - Accent5 2 2 3 3" xfId="357"/>
    <cellStyle name="20 % - Accent5 2 2 3 3 2" xfId="1840"/>
    <cellStyle name="20 % - Accent5 2 2 3 4" xfId="1838"/>
    <cellStyle name="20 % - Accent5 2 2 4" xfId="358"/>
    <cellStyle name="20 % - Accent5 2 2 4 2" xfId="359"/>
    <cellStyle name="20 % - Accent5 2 2 4 2 2" xfId="1842"/>
    <cellStyle name="20 % - Accent5 2 2 4 3" xfId="360"/>
    <cellStyle name="20 % - Accent5 2 2 4 3 2" xfId="1843"/>
    <cellStyle name="20 % - Accent5 2 2 4 4" xfId="1841"/>
    <cellStyle name="20 % - Accent5 2 2 5" xfId="361"/>
    <cellStyle name="20 % - Accent5 2 2 5 2" xfId="1844"/>
    <cellStyle name="20 % - Accent5 2 2 6" xfId="362"/>
    <cellStyle name="20 % - Accent5 2 2 6 2" xfId="1845"/>
    <cellStyle name="20 % - Accent5 2 2 7" xfId="1831"/>
    <cellStyle name="20 % - Accent5 2 3" xfId="363"/>
    <cellStyle name="20 % - Accent5 2 3 2" xfId="364"/>
    <cellStyle name="20 % - Accent5 2 3 2 2" xfId="365"/>
    <cellStyle name="20 % - Accent5 2 3 2 2 2" xfId="1848"/>
    <cellStyle name="20 % - Accent5 2 3 2 3" xfId="366"/>
    <cellStyle name="20 % - Accent5 2 3 2 3 2" xfId="1849"/>
    <cellStyle name="20 % - Accent5 2 3 2 4" xfId="1847"/>
    <cellStyle name="20 % - Accent5 2 3 3" xfId="367"/>
    <cellStyle name="20 % - Accent5 2 3 3 2" xfId="1850"/>
    <cellStyle name="20 % - Accent5 2 3 4" xfId="368"/>
    <cellStyle name="20 % - Accent5 2 3 4 2" xfId="1851"/>
    <cellStyle name="20 % - Accent5 2 3 5" xfId="1846"/>
    <cellStyle name="20 % - Accent5 2 4" xfId="369"/>
    <cellStyle name="20 % - Accent5 2 4 2" xfId="370"/>
    <cellStyle name="20 % - Accent5 2 4 2 2" xfId="1853"/>
    <cellStyle name="20 % - Accent5 2 4 3" xfId="371"/>
    <cellStyle name="20 % - Accent5 2 4 3 2" xfId="1854"/>
    <cellStyle name="20 % - Accent5 2 4 4" xfId="1852"/>
    <cellStyle name="20 % - Accent5 2 5" xfId="372"/>
    <cellStyle name="20 % - Accent5 2 5 2" xfId="373"/>
    <cellStyle name="20 % - Accent5 2 5 2 2" xfId="1856"/>
    <cellStyle name="20 % - Accent5 2 5 3" xfId="374"/>
    <cellStyle name="20 % - Accent5 2 5 3 2" xfId="1857"/>
    <cellStyle name="20 % - Accent5 2 5 4" xfId="1855"/>
    <cellStyle name="20 % - Accent5 2 6" xfId="375"/>
    <cellStyle name="20 % - Accent5 2 6 2" xfId="1858"/>
    <cellStyle name="20 % - Accent5 2 7" xfId="376"/>
    <cellStyle name="20 % - Accent5 2 7 2" xfId="1859"/>
    <cellStyle name="20 % - Accent5 2 8" xfId="1830"/>
    <cellStyle name="20 % - Accent5 3" xfId="377"/>
    <cellStyle name="20 % - Accent5 3 2" xfId="378"/>
    <cellStyle name="20 % - Accent5 3 2 2" xfId="379"/>
    <cellStyle name="20 % - Accent5 3 2 2 2" xfId="380"/>
    <cellStyle name="20 % - Accent5 3 2 2 2 2" xfId="1863"/>
    <cellStyle name="20 % - Accent5 3 2 2 3" xfId="381"/>
    <cellStyle name="20 % - Accent5 3 2 2 3 2" xfId="1864"/>
    <cellStyle name="20 % - Accent5 3 2 2 4" xfId="1862"/>
    <cellStyle name="20 % - Accent5 3 2 3" xfId="382"/>
    <cellStyle name="20 % - Accent5 3 2 3 2" xfId="1865"/>
    <cellStyle name="20 % - Accent5 3 2 4" xfId="383"/>
    <cellStyle name="20 % - Accent5 3 2 4 2" xfId="1866"/>
    <cellStyle name="20 % - Accent5 3 2 5" xfId="1861"/>
    <cellStyle name="20 % - Accent5 3 3" xfId="384"/>
    <cellStyle name="20 % - Accent5 3 3 2" xfId="385"/>
    <cellStyle name="20 % - Accent5 3 3 2 2" xfId="1868"/>
    <cellStyle name="20 % - Accent5 3 3 3" xfId="386"/>
    <cellStyle name="20 % - Accent5 3 3 3 2" xfId="1869"/>
    <cellStyle name="20 % - Accent5 3 3 4" xfId="1867"/>
    <cellStyle name="20 % - Accent5 3 4" xfId="387"/>
    <cellStyle name="20 % - Accent5 3 4 2" xfId="388"/>
    <cellStyle name="20 % - Accent5 3 4 2 2" xfId="1871"/>
    <cellStyle name="20 % - Accent5 3 4 3" xfId="389"/>
    <cellStyle name="20 % - Accent5 3 4 3 2" xfId="1872"/>
    <cellStyle name="20 % - Accent5 3 4 4" xfId="1870"/>
    <cellStyle name="20 % - Accent5 3 5" xfId="390"/>
    <cellStyle name="20 % - Accent5 3 5 2" xfId="1873"/>
    <cellStyle name="20 % - Accent5 3 6" xfId="391"/>
    <cellStyle name="20 % - Accent5 3 6 2" xfId="1874"/>
    <cellStyle name="20 % - Accent5 3 7" xfId="1860"/>
    <cellStyle name="20 % - Accent5 4" xfId="392"/>
    <cellStyle name="20 % - Accent5 4 2" xfId="393"/>
    <cellStyle name="20 % - Accent5 4 2 2" xfId="394"/>
    <cellStyle name="20 % - Accent5 4 2 2 2" xfId="1877"/>
    <cellStyle name="20 % - Accent5 4 2 3" xfId="395"/>
    <cellStyle name="20 % - Accent5 4 2 3 2" xfId="1878"/>
    <cellStyle name="20 % - Accent5 4 2 4" xfId="1876"/>
    <cellStyle name="20 % - Accent5 4 3" xfId="396"/>
    <cellStyle name="20 % - Accent5 4 3 2" xfId="397"/>
    <cellStyle name="20 % - Accent5 4 3 2 2" xfId="1880"/>
    <cellStyle name="20 % - Accent5 4 3 3" xfId="398"/>
    <cellStyle name="20 % - Accent5 4 3 3 2" xfId="1881"/>
    <cellStyle name="20 % - Accent5 4 3 4" xfId="1879"/>
    <cellStyle name="20 % - Accent5 4 4" xfId="399"/>
    <cellStyle name="20 % - Accent5 4 4 2" xfId="1882"/>
    <cellStyle name="20 % - Accent5 4 5" xfId="400"/>
    <cellStyle name="20 % - Accent5 4 5 2" xfId="1883"/>
    <cellStyle name="20 % - Accent5 4 6" xfId="1875"/>
    <cellStyle name="20 % - Accent5 5" xfId="401"/>
    <cellStyle name="20 % - Accent5 5 2" xfId="402"/>
    <cellStyle name="20 % - Accent5 5 2 2" xfId="1885"/>
    <cellStyle name="20 % - Accent5 5 3" xfId="403"/>
    <cellStyle name="20 % - Accent5 5 3 2" xfId="1886"/>
    <cellStyle name="20 % - Accent5 5 4" xfId="1884"/>
    <cellStyle name="20 % - Accent5 6" xfId="404"/>
    <cellStyle name="20 % - Accent5 6 2" xfId="405"/>
    <cellStyle name="20 % - Accent5 6 2 2" xfId="1888"/>
    <cellStyle name="20 % - Accent5 6 3" xfId="406"/>
    <cellStyle name="20 % - Accent5 6 3 2" xfId="1889"/>
    <cellStyle name="20 % - Accent5 6 4" xfId="1887"/>
    <cellStyle name="20 % - Accent5 7" xfId="407"/>
    <cellStyle name="20 % - Accent5 7 2" xfId="1890"/>
    <cellStyle name="20 % - Accent5 8" xfId="408"/>
    <cellStyle name="20 % - Accent5 8 2" xfId="1891"/>
    <cellStyle name="20 % - Accent5 9" xfId="1564"/>
    <cellStyle name="20 % - Accent6" xfId="78" builtinId="50" customBuiltin="1"/>
    <cellStyle name="20 % - Accent6 2" xfId="409"/>
    <cellStyle name="20 % - Accent6 2 2" xfId="410"/>
    <cellStyle name="20 % - Accent6 2 2 2" xfId="411"/>
    <cellStyle name="20 % - Accent6 2 2 2 2" xfId="412"/>
    <cellStyle name="20 % - Accent6 2 2 2 2 2" xfId="413"/>
    <cellStyle name="20 % - Accent6 2 2 2 2 2 2" xfId="1896"/>
    <cellStyle name="20 % - Accent6 2 2 2 2 3" xfId="414"/>
    <cellStyle name="20 % - Accent6 2 2 2 2 3 2" xfId="1897"/>
    <cellStyle name="20 % - Accent6 2 2 2 2 4" xfId="1895"/>
    <cellStyle name="20 % - Accent6 2 2 2 3" xfId="415"/>
    <cellStyle name="20 % - Accent6 2 2 2 3 2" xfId="1898"/>
    <cellStyle name="20 % - Accent6 2 2 2 4" xfId="416"/>
    <cellStyle name="20 % - Accent6 2 2 2 4 2" xfId="1899"/>
    <cellStyle name="20 % - Accent6 2 2 2 5" xfId="1894"/>
    <cellStyle name="20 % - Accent6 2 2 3" xfId="417"/>
    <cellStyle name="20 % - Accent6 2 2 3 2" xfId="418"/>
    <cellStyle name="20 % - Accent6 2 2 3 2 2" xfId="1901"/>
    <cellStyle name="20 % - Accent6 2 2 3 3" xfId="419"/>
    <cellStyle name="20 % - Accent6 2 2 3 3 2" xfId="1902"/>
    <cellStyle name="20 % - Accent6 2 2 3 4" xfId="1900"/>
    <cellStyle name="20 % - Accent6 2 2 4" xfId="420"/>
    <cellStyle name="20 % - Accent6 2 2 4 2" xfId="421"/>
    <cellStyle name="20 % - Accent6 2 2 4 2 2" xfId="1904"/>
    <cellStyle name="20 % - Accent6 2 2 4 3" xfId="422"/>
    <cellStyle name="20 % - Accent6 2 2 4 3 2" xfId="1905"/>
    <cellStyle name="20 % - Accent6 2 2 4 4" xfId="1903"/>
    <cellStyle name="20 % - Accent6 2 2 5" xfId="423"/>
    <cellStyle name="20 % - Accent6 2 2 5 2" xfId="1906"/>
    <cellStyle name="20 % - Accent6 2 2 6" xfId="424"/>
    <cellStyle name="20 % - Accent6 2 2 6 2" xfId="1907"/>
    <cellStyle name="20 % - Accent6 2 2 7" xfId="1893"/>
    <cellStyle name="20 % - Accent6 2 3" xfId="425"/>
    <cellStyle name="20 % - Accent6 2 3 2" xfId="426"/>
    <cellStyle name="20 % - Accent6 2 3 2 2" xfId="427"/>
    <cellStyle name="20 % - Accent6 2 3 2 2 2" xfId="1910"/>
    <cellStyle name="20 % - Accent6 2 3 2 3" xfId="428"/>
    <cellStyle name="20 % - Accent6 2 3 2 3 2" xfId="1911"/>
    <cellStyle name="20 % - Accent6 2 3 2 4" xfId="1909"/>
    <cellStyle name="20 % - Accent6 2 3 3" xfId="429"/>
    <cellStyle name="20 % - Accent6 2 3 3 2" xfId="1912"/>
    <cellStyle name="20 % - Accent6 2 3 4" xfId="430"/>
    <cellStyle name="20 % - Accent6 2 3 4 2" xfId="1913"/>
    <cellStyle name="20 % - Accent6 2 3 5" xfId="1908"/>
    <cellStyle name="20 % - Accent6 2 4" xfId="431"/>
    <cellStyle name="20 % - Accent6 2 4 2" xfId="432"/>
    <cellStyle name="20 % - Accent6 2 4 2 2" xfId="1915"/>
    <cellStyle name="20 % - Accent6 2 4 3" xfId="433"/>
    <cellStyle name="20 % - Accent6 2 4 3 2" xfId="1916"/>
    <cellStyle name="20 % - Accent6 2 4 4" xfId="1914"/>
    <cellStyle name="20 % - Accent6 2 5" xfId="434"/>
    <cellStyle name="20 % - Accent6 2 5 2" xfId="435"/>
    <cellStyle name="20 % - Accent6 2 5 2 2" xfId="1918"/>
    <cellStyle name="20 % - Accent6 2 5 3" xfId="436"/>
    <cellStyle name="20 % - Accent6 2 5 3 2" xfId="1919"/>
    <cellStyle name="20 % - Accent6 2 5 4" xfId="1917"/>
    <cellStyle name="20 % - Accent6 2 6" xfId="437"/>
    <cellStyle name="20 % - Accent6 2 6 2" xfId="1920"/>
    <cellStyle name="20 % - Accent6 2 7" xfId="438"/>
    <cellStyle name="20 % - Accent6 2 7 2" xfId="1921"/>
    <cellStyle name="20 % - Accent6 2 8" xfId="1892"/>
    <cellStyle name="20 % - Accent6 3" xfId="439"/>
    <cellStyle name="20 % - Accent6 3 2" xfId="440"/>
    <cellStyle name="20 % - Accent6 3 2 2" xfId="441"/>
    <cellStyle name="20 % - Accent6 3 2 2 2" xfId="442"/>
    <cellStyle name="20 % - Accent6 3 2 2 2 2" xfId="1925"/>
    <cellStyle name="20 % - Accent6 3 2 2 3" xfId="443"/>
    <cellStyle name="20 % - Accent6 3 2 2 3 2" xfId="1926"/>
    <cellStyle name="20 % - Accent6 3 2 2 4" xfId="1924"/>
    <cellStyle name="20 % - Accent6 3 2 3" xfId="444"/>
    <cellStyle name="20 % - Accent6 3 2 3 2" xfId="1927"/>
    <cellStyle name="20 % - Accent6 3 2 4" xfId="445"/>
    <cellStyle name="20 % - Accent6 3 2 4 2" xfId="1928"/>
    <cellStyle name="20 % - Accent6 3 2 5" xfId="1923"/>
    <cellStyle name="20 % - Accent6 3 3" xfId="446"/>
    <cellStyle name="20 % - Accent6 3 3 2" xfId="447"/>
    <cellStyle name="20 % - Accent6 3 3 2 2" xfId="1930"/>
    <cellStyle name="20 % - Accent6 3 3 3" xfId="448"/>
    <cellStyle name="20 % - Accent6 3 3 3 2" xfId="1931"/>
    <cellStyle name="20 % - Accent6 3 3 4" xfId="1929"/>
    <cellStyle name="20 % - Accent6 3 4" xfId="449"/>
    <cellStyle name="20 % - Accent6 3 4 2" xfId="450"/>
    <cellStyle name="20 % - Accent6 3 4 2 2" xfId="1933"/>
    <cellStyle name="20 % - Accent6 3 4 3" xfId="451"/>
    <cellStyle name="20 % - Accent6 3 4 3 2" xfId="1934"/>
    <cellStyle name="20 % - Accent6 3 4 4" xfId="1932"/>
    <cellStyle name="20 % - Accent6 3 5" xfId="452"/>
    <cellStyle name="20 % - Accent6 3 5 2" xfId="1935"/>
    <cellStyle name="20 % - Accent6 3 6" xfId="453"/>
    <cellStyle name="20 % - Accent6 3 6 2" xfId="1936"/>
    <cellStyle name="20 % - Accent6 3 7" xfId="1922"/>
    <cellStyle name="20 % - Accent6 4" xfId="454"/>
    <cellStyle name="20 % - Accent6 4 2" xfId="455"/>
    <cellStyle name="20 % - Accent6 4 2 2" xfId="456"/>
    <cellStyle name="20 % - Accent6 4 2 2 2" xfId="1939"/>
    <cellStyle name="20 % - Accent6 4 2 3" xfId="457"/>
    <cellStyle name="20 % - Accent6 4 2 3 2" xfId="1940"/>
    <cellStyle name="20 % - Accent6 4 2 4" xfId="1938"/>
    <cellStyle name="20 % - Accent6 4 3" xfId="458"/>
    <cellStyle name="20 % - Accent6 4 3 2" xfId="459"/>
    <cellStyle name="20 % - Accent6 4 3 2 2" xfId="1942"/>
    <cellStyle name="20 % - Accent6 4 3 3" xfId="460"/>
    <cellStyle name="20 % - Accent6 4 3 3 2" xfId="1943"/>
    <cellStyle name="20 % - Accent6 4 3 4" xfId="1941"/>
    <cellStyle name="20 % - Accent6 4 4" xfId="461"/>
    <cellStyle name="20 % - Accent6 4 4 2" xfId="1944"/>
    <cellStyle name="20 % - Accent6 4 5" xfId="462"/>
    <cellStyle name="20 % - Accent6 4 5 2" xfId="1945"/>
    <cellStyle name="20 % - Accent6 4 6" xfId="1937"/>
    <cellStyle name="20 % - Accent6 5" xfId="463"/>
    <cellStyle name="20 % - Accent6 5 2" xfId="464"/>
    <cellStyle name="20 % - Accent6 5 2 2" xfId="1947"/>
    <cellStyle name="20 % - Accent6 5 3" xfId="465"/>
    <cellStyle name="20 % - Accent6 5 3 2" xfId="1948"/>
    <cellStyle name="20 % - Accent6 5 4" xfId="1946"/>
    <cellStyle name="20 % - Accent6 6" xfId="466"/>
    <cellStyle name="20 % - Accent6 6 2" xfId="467"/>
    <cellStyle name="20 % - Accent6 6 2 2" xfId="1950"/>
    <cellStyle name="20 % - Accent6 6 3" xfId="468"/>
    <cellStyle name="20 % - Accent6 6 3 2" xfId="1951"/>
    <cellStyle name="20 % - Accent6 6 4" xfId="1949"/>
    <cellStyle name="20 % - Accent6 7" xfId="469"/>
    <cellStyle name="20 % - Accent6 7 2" xfId="1952"/>
    <cellStyle name="20 % - Accent6 8" xfId="470"/>
    <cellStyle name="20 % - Accent6 8 2" xfId="1953"/>
    <cellStyle name="20 % - Accent6 9" xfId="1566"/>
    <cellStyle name="40 % - Accent1" xfId="59" builtinId="31" customBuiltin="1"/>
    <cellStyle name="40 % - Accent1 2" xfId="471"/>
    <cellStyle name="40 % - Accent1 2 2" xfId="472"/>
    <cellStyle name="40 % - Accent1 2 2 2" xfId="473"/>
    <cellStyle name="40 % - Accent1 2 2 2 2" xfId="474"/>
    <cellStyle name="40 % - Accent1 2 2 2 2 2" xfId="475"/>
    <cellStyle name="40 % - Accent1 2 2 2 2 2 2" xfId="1958"/>
    <cellStyle name="40 % - Accent1 2 2 2 2 3" xfId="476"/>
    <cellStyle name="40 % - Accent1 2 2 2 2 3 2" xfId="1959"/>
    <cellStyle name="40 % - Accent1 2 2 2 2 4" xfId="1957"/>
    <cellStyle name="40 % - Accent1 2 2 2 3" xfId="477"/>
    <cellStyle name="40 % - Accent1 2 2 2 3 2" xfId="1960"/>
    <cellStyle name="40 % - Accent1 2 2 2 4" xfId="478"/>
    <cellStyle name="40 % - Accent1 2 2 2 4 2" xfId="1961"/>
    <cellStyle name="40 % - Accent1 2 2 2 5" xfId="1956"/>
    <cellStyle name="40 % - Accent1 2 2 3" xfId="479"/>
    <cellStyle name="40 % - Accent1 2 2 3 2" xfId="480"/>
    <cellStyle name="40 % - Accent1 2 2 3 2 2" xfId="1963"/>
    <cellStyle name="40 % - Accent1 2 2 3 3" xfId="481"/>
    <cellStyle name="40 % - Accent1 2 2 3 3 2" xfId="1964"/>
    <cellStyle name="40 % - Accent1 2 2 3 4" xfId="1962"/>
    <cellStyle name="40 % - Accent1 2 2 4" xfId="482"/>
    <cellStyle name="40 % - Accent1 2 2 4 2" xfId="483"/>
    <cellStyle name="40 % - Accent1 2 2 4 2 2" xfId="1966"/>
    <cellStyle name="40 % - Accent1 2 2 4 3" xfId="484"/>
    <cellStyle name="40 % - Accent1 2 2 4 3 2" xfId="1967"/>
    <cellStyle name="40 % - Accent1 2 2 4 4" xfId="1965"/>
    <cellStyle name="40 % - Accent1 2 2 5" xfId="485"/>
    <cellStyle name="40 % - Accent1 2 2 5 2" xfId="1968"/>
    <cellStyle name="40 % - Accent1 2 2 6" xfId="486"/>
    <cellStyle name="40 % - Accent1 2 2 6 2" xfId="1969"/>
    <cellStyle name="40 % - Accent1 2 2 7" xfId="1955"/>
    <cellStyle name="40 % - Accent1 2 3" xfId="487"/>
    <cellStyle name="40 % - Accent1 2 3 2" xfId="488"/>
    <cellStyle name="40 % - Accent1 2 3 2 2" xfId="489"/>
    <cellStyle name="40 % - Accent1 2 3 2 2 2" xfId="1972"/>
    <cellStyle name="40 % - Accent1 2 3 2 3" xfId="490"/>
    <cellStyle name="40 % - Accent1 2 3 2 3 2" xfId="1973"/>
    <cellStyle name="40 % - Accent1 2 3 2 4" xfId="1971"/>
    <cellStyle name="40 % - Accent1 2 3 3" xfId="491"/>
    <cellStyle name="40 % - Accent1 2 3 3 2" xfId="1974"/>
    <cellStyle name="40 % - Accent1 2 3 4" xfId="492"/>
    <cellStyle name="40 % - Accent1 2 3 4 2" xfId="1975"/>
    <cellStyle name="40 % - Accent1 2 3 5" xfId="1970"/>
    <cellStyle name="40 % - Accent1 2 4" xfId="493"/>
    <cellStyle name="40 % - Accent1 2 4 2" xfId="494"/>
    <cellStyle name="40 % - Accent1 2 4 2 2" xfId="1977"/>
    <cellStyle name="40 % - Accent1 2 4 3" xfId="495"/>
    <cellStyle name="40 % - Accent1 2 4 3 2" xfId="1978"/>
    <cellStyle name="40 % - Accent1 2 4 4" xfId="1976"/>
    <cellStyle name="40 % - Accent1 2 5" xfId="496"/>
    <cellStyle name="40 % - Accent1 2 5 2" xfId="497"/>
    <cellStyle name="40 % - Accent1 2 5 2 2" xfId="1980"/>
    <cellStyle name="40 % - Accent1 2 5 3" xfId="498"/>
    <cellStyle name="40 % - Accent1 2 5 3 2" xfId="1981"/>
    <cellStyle name="40 % - Accent1 2 5 4" xfId="1979"/>
    <cellStyle name="40 % - Accent1 2 6" xfId="499"/>
    <cellStyle name="40 % - Accent1 2 6 2" xfId="1982"/>
    <cellStyle name="40 % - Accent1 2 7" xfId="500"/>
    <cellStyle name="40 % - Accent1 2 7 2" xfId="1983"/>
    <cellStyle name="40 % - Accent1 2 8" xfId="1954"/>
    <cellStyle name="40 % - Accent1 3" xfId="501"/>
    <cellStyle name="40 % - Accent1 3 2" xfId="502"/>
    <cellStyle name="40 % - Accent1 3 2 2" xfId="503"/>
    <cellStyle name="40 % - Accent1 3 2 2 2" xfId="504"/>
    <cellStyle name="40 % - Accent1 3 2 2 2 2" xfId="1987"/>
    <cellStyle name="40 % - Accent1 3 2 2 3" xfId="505"/>
    <cellStyle name="40 % - Accent1 3 2 2 3 2" xfId="1988"/>
    <cellStyle name="40 % - Accent1 3 2 2 4" xfId="1986"/>
    <cellStyle name="40 % - Accent1 3 2 3" xfId="506"/>
    <cellStyle name="40 % - Accent1 3 2 3 2" xfId="1989"/>
    <cellStyle name="40 % - Accent1 3 2 4" xfId="507"/>
    <cellStyle name="40 % - Accent1 3 2 4 2" xfId="1990"/>
    <cellStyle name="40 % - Accent1 3 2 5" xfId="1985"/>
    <cellStyle name="40 % - Accent1 3 3" xfId="508"/>
    <cellStyle name="40 % - Accent1 3 3 2" xfId="509"/>
    <cellStyle name="40 % - Accent1 3 3 2 2" xfId="1992"/>
    <cellStyle name="40 % - Accent1 3 3 3" xfId="510"/>
    <cellStyle name="40 % - Accent1 3 3 3 2" xfId="1993"/>
    <cellStyle name="40 % - Accent1 3 3 4" xfId="1991"/>
    <cellStyle name="40 % - Accent1 3 4" xfId="511"/>
    <cellStyle name="40 % - Accent1 3 4 2" xfId="512"/>
    <cellStyle name="40 % - Accent1 3 4 2 2" xfId="1995"/>
    <cellStyle name="40 % - Accent1 3 4 3" xfId="513"/>
    <cellStyle name="40 % - Accent1 3 4 3 2" xfId="1996"/>
    <cellStyle name="40 % - Accent1 3 4 4" xfId="1994"/>
    <cellStyle name="40 % - Accent1 3 5" xfId="514"/>
    <cellStyle name="40 % - Accent1 3 5 2" xfId="1997"/>
    <cellStyle name="40 % - Accent1 3 6" xfId="515"/>
    <cellStyle name="40 % - Accent1 3 6 2" xfId="1998"/>
    <cellStyle name="40 % - Accent1 3 7" xfId="1984"/>
    <cellStyle name="40 % - Accent1 4" xfId="516"/>
    <cellStyle name="40 % - Accent1 4 2" xfId="517"/>
    <cellStyle name="40 % - Accent1 4 2 2" xfId="518"/>
    <cellStyle name="40 % - Accent1 4 2 2 2" xfId="2001"/>
    <cellStyle name="40 % - Accent1 4 2 3" xfId="519"/>
    <cellStyle name="40 % - Accent1 4 2 3 2" xfId="2002"/>
    <cellStyle name="40 % - Accent1 4 2 4" xfId="2000"/>
    <cellStyle name="40 % - Accent1 4 3" xfId="520"/>
    <cellStyle name="40 % - Accent1 4 3 2" xfId="521"/>
    <cellStyle name="40 % - Accent1 4 3 2 2" xfId="2004"/>
    <cellStyle name="40 % - Accent1 4 3 3" xfId="522"/>
    <cellStyle name="40 % - Accent1 4 3 3 2" xfId="2005"/>
    <cellStyle name="40 % - Accent1 4 3 4" xfId="2003"/>
    <cellStyle name="40 % - Accent1 4 4" xfId="523"/>
    <cellStyle name="40 % - Accent1 4 4 2" xfId="2006"/>
    <cellStyle name="40 % - Accent1 4 5" xfId="524"/>
    <cellStyle name="40 % - Accent1 4 5 2" xfId="2007"/>
    <cellStyle name="40 % - Accent1 4 6" xfId="1999"/>
    <cellStyle name="40 % - Accent1 5" xfId="525"/>
    <cellStyle name="40 % - Accent1 5 2" xfId="526"/>
    <cellStyle name="40 % - Accent1 5 2 2" xfId="2009"/>
    <cellStyle name="40 % - Accent1 5 3" xfId="527"/>
    <cellStyle name="40 % - Accent1 5 3 2" xfId="2010"/>
    <cellStyle name="40 % - Accent1 5 4" xfId="2008"/>
    <cellStyle name="40 % - Accent1 6" xfId="528"/>
    <cellStyle name="40 % - Accent1 6 2" xfId="529"/>
    <cellStyle name="40 % - Accent1 6 2 2" xfId="2012"/>
    <cellStyle name="40 % - Accent1 6 3" xfId="530"/>
    <cellStyle name="40 % - Accent1 6 3 2" xfId="2013"/>
    <cellStyle name="40 % - Accent1 6 4" xfId="2011"/>
    <cellStyle name="40 % - Accent1 7" xfId="531"/>
    <cellStyle name="40 % - Accent1 7 2" xfId="2014"/>
    <cellStyle name="40 % - Accent1 8" xfId="532"/>
    <cellStyle name="40 % - Accent1 8 2" xfId="2015"/>
    <cellStyle name="40 % - Accent1 9" xfId="1557"/>
    <cellStyle name="40 % - Accent2" xfId="63" builtinId="35" customBuiltin="1"/>
    <cellStyle name="40 % - Accent2 2" xfId="533"/>
    <cellStyle name="40 % - Accent2 2 2" xfId="534"/>
    <cellStyle name="40 % - Accent2 2 2 2" xfId="535"/>
    <cellStyle name="40 % - Accent2 2 2 2 2" xfId="536"/>
    <cellStyle name="40 % - Accent2 2 2 2 2 2" xfId="537"/>
    <cellStyle name="40 % - Accent2 2 2 2 2 2 2" xfId="2020"/>
    <cellStyle name="40 % - Accent2 2 2 2 2 3" xfId="538"/>
    <cellStyle name="40 % - Accent2 2 2 2 2 3 2" xfId="2021"/>
    <cellStyle name="40 % - Accent2 2 2 2 2 4" xfId="2019"/>
    <cellStyle name="40 % - Accent2 2 2 2 3" xfId="539"/>
    <cellStyle name="40 % - Accent2 2 2 2 3 2" xfId="2022"/>
    <cellStyle name="40 % - Accent2 2 2 2 4" xfId="540"/>
    <cellStyle name="40 % - Accent2 2 2 2 4 2" xfId="2023"/>
    <cellStyle name="40 % - Accent2 2 2 2 5" xfId="2018"/>
    <cellStyle name="40 % - Accent2 2 2 3" xfId="541"/>
    <cellStyle name="40 % - Accent2 2 2 3 2" xfId="542"/>
    <cellStyle name="40 % - Accent2 2 2 3 2 2" xfId="2025"/>
    <cellStyle name="40 % - Accent2 2 2 3 3" xfId="543"/>
    <cellStyle name="40 % - Accent2 2 2 3 3 2" xfId="2026"/>
    <cellStyle name="40 % - Accent2 2 2 3 4" xfId="2024"/>
    <cellStyle name="40 % - Accent2 2 2 4" xfId="544"/>
    <cellStyle name="40 % - Accent2 2 2 4 2" xfId="545"/>
    <cellStyle name="40 % - Accent2 2 2 4 2 2" xfId="2028"/>
    <cellStyle name="40 % - Accent2 2 2 4 3" xfId="546"/>
    <cellStyle name="40 % - Accent2 2 2 4 3 2" xfId="2029"/>
    <cellStyle name="40 % - Accent2 2 2 4 4" xfId="2027"/>
    <cellStyle name="40 % - Accent2 2 2 5" xfId="547"/>
    <cellStyle name="40 % - Accent2 2 2 5 2" xfId="2030"/>
    <cellStyle name="40 % - Accent2 2 2 6" xfId="548"/>
    <cellStyle name="40 % - Accent2 2 2 6 2" xfId="2031"/>
    <cellStyle name="40 % - Accent2 2 2 7" xfId="2017"/>
    <cellStyle name="40 % - Accent2 2 3" xfId="549"/>
    <cellStyle name="40 % - Accent2 2 3 2" xfId="550"/>
    <cellStyle name="40 % - Accent2 2 3 2 2" xfId="551"/>
    <cellStyle name="40 % - Accent2 2 3 2 2 2" xfId="2034"/>
    <cellStyle name="40 % - Accent2 2 3 2 3" xfId="552"/>
    <cellStyle name="40 % - Accent2 2 3 2 3 2" xfId="2035"/>
    <cellStyle name="40 % - Accent2 2 3 2 4" xfId="2033"/>
    <cellStyle name="40 % - Accent2 2 3 3" xfId="553"/>
    <cellStyle name="40 % - Accent2 2 3 3 2" xfId="2036"/>
    <cellStyle name="40 % - Accent2 2 3 4" xfId="554"/>
    <cellStyle name="40 % - Accent2 2 3 4 2" xfId="2037"/>
    <cellStyle name="40 % - Accent2 2 3 5" xfId="2032"/>
    <cellStyle name="40 % - Accent2 2 4" xfId="555"/>
    <cellStyle name="40 % - Accent2 2 4 2" xfId="556"/>
    <cellStyle name="40 % - Accent2 2 4 2 2" xfId="2039"/>
    <cellStyle name="40 % - Accent2 2 4 3" xfId="557"/>
    <cellStyle name="40 % - Accent2 2 4 3 2" xfId="2040"/>
    <cellStyle name="40 % - Accent2 2 4 4" xfId="2038"/>
    <cellStyle name="40 % - Accent2 2 5" xfId="558"/>
    <cellStyle name="40 % - Accent2 2 5 2" xfId="559"/>
    <cellStyle name="40 % - Accent2 2 5 2 2" xfId="2042"/>
    <cellStyle name="40 % - Accent2 2 5 3" xfId="560"/>
    <cellStyle name="40 % - Accent2 2 5 3 2" xfId="2043"/>
    <cellStyle name="40 % - Accent2 2 5 4" xfId="2041"/>
    <cellStyle name="40 % - Accent2 2 6" xfId="561"/>
    <cellStyle name="40 % - Accent2 2 6 2" xfId="2044"/>
    <cellStyle name="40 % - Accent2 2 7" xfId="562"/>
    <cellStyle name="40 % - Accent2 2 7 2" xfId="2045"/>
    <cellStyle name="40 % - Accent2 2 8" xfId="2016"/>
    <cellStyle name="40 % - Accent2 3" xfId="563"/>
    <cellStyle name="40 % - Accent2 3 2" xfId="564"/>
    <cellStyle name="40 % - Accent2 3 2 2" xfId="565"/>
    <cellStyle name="40 % - Accent2 3 2 2 2" xfId="566"/>
    <cellStyle name="40 % - Accent2 3 2 2 2 2" xfId="2049"/>
    <cellStyle name="40 % - Accent2 3 2 2 3" xfId="567"/>
    <cellStyle name="40 % - Accent2 3 2 2 3 2" xfId="2050"/>
    <cellStyle name="40 % - Accent2 3 2 2 4" xfId="2048"/>
    <cellStyle name="40 % - Accent2 3 2 3" xfId="568"/>
    <cellStyle name="40 % - Accent2 3 2 3 2" xfId="2051"/>
    <cellStyle name="40 % - Accent2 3 2 4" xfId="569"/>
    <cellStyle name="40 % - Accent2 3 2 4 2" xfId="2052"/>
    <cellStyle name="40 % - Accent2 3 2 5" xfId="2047"/>
    <cellStyle name="40 % - Accent2 3 3" xfId="570"/>
    <cellStyle name="40 % - Accent2 3 3 2" xfId="571"/>
    <cellStyle name="40 % - Accent2 3 3 2 2" xfId="2054"/>
    <cellStyle name="40 % - Accent2 3 3 3" xfId="572"/>
    <cellStyle name="40 % - Accent2 3 3 3 2" xfId="2055"/>
    <cellStyle name="40 % - Accent2 3 3 4" xfId="2053"/>
    <cellStyle name="40 % - Accent2 3 4" xfId="573"/>
    <cellStyle name="40 % - Accent2 3 4 2" xfId="574"/>
    <cellStyle name="40 % - Accent2 3 4 2 2" xfId="2057"/>
    <cellStyle name="40 % - Accent2 3 4 3" xfId="575"/>
    <cellStyle name="40 % - Accent2 3 4 3 2" xfId="2058"/>
    <cellStyle name="40 % - Accent2 3 4 4" xfId="2056"/>
    <cellStyle name="40 % - Accent2 3 5" xfId="576"/>
    <cellStyle name="40 % - Accent2 3 5 2" xfId="2059"/>
    <cellStyle name="40 % - Accent2 3 6" xfId="577"/>
    <cellStyle name="40 % - Accent2 3 6 2" xfId="2060"/>
    <cellStyle name="40 % - Accent2 3 7" xfId="2046"/>
    <cellStyle name="40 % - Accent2 4" xfId="578"/>
    <cellStyle name="40 % - Accent2 4 2" xfId="579"/>
    <cellStyle name="40 % - Accent2 4 2 2" xfId="580"/>
    <cellStyle name="40 % - Accent2 4 2 2 2" xfId="2063"/>
    <cellStyle name="40 % - Accent2 4 2 3" xfId="581"/>
    <cellStyle name="40 % - Accent2 4 2 3 2" xfId="2064"/>
    <cellStyle name="40 % - Accent2 4 2 4" xfId="2062"/>
    <cellStyle name="40 % - Accent2 4 3" xfId="582"/>
    <cellStyle name="40 % - Accent2 4 3 2" xfId="583"/>
    <cellStyle name="40 % - Accent2 4 3 2 2" xfId="2066"/>
    <cellStyle name="40 % - Accent2 4 3 3" xfId="584"/>
    <cellStyle name="40 % - Accent2 4 3 3 2" xfId="2067"/>
    <cellStyle name="40 % - Accent2 4 3 4" xfId="2065"/>
    <cellStyle name="40 % - Accent2 4 4" xfId="585"/>
    <cellStyle name="40 % - Accent2 4 4 2" xfId="2068"/>
    <cellStyle name="40 % - Accent2 4 5" xfId="586"/>
    <cellStyle name="40 % - Accent2 4 5 2" xfId="2069"/>
    <cellStyle name="40 % - Accent2 4 6" xfId="2061"/>
    <cellStyle name="40 % - Accent2 5" xfId="587"/>
    <cellStyle name="40 % - Accent2 5 2" xfId="588"/>
    <cellStyle name="40 % - Accent2 5 2 2" xfId="2071"/>
    <cellStyle name="40 % - Accent2 5 3" xfId="589"/>
    <cellStyle name="40 % - Accent2 5 3 2" xfId="2072"/>
    <cellStyle name="40 % - Accent2 5 4" xfId="2070"/>
    <cellStyle name="40 % - Accent2 6" xfId="590"/>
    <cellStyle name="40 % - Accent2 6 2" xfId="591"/>
    <cellStyle name="40 % - Accent2 6 2 2" xfId="2074"/>
    <cellStyle name="40 % - Accent2 6 3" xfId="592"/>
    <cellStyle name="40 % - Accent2 6 3 2" xfId="2075"/>
    <cellStyle name="40 % - Accent2 6 4" xfId="2073"/>
    <cellStyle name="40 % - Accent2 7" xfId="593"/>
    <cellStyle name="40 % - Accent2 7 2" xfId="2076"/>
    <cellStyle name="40 % - Accent2 8" xfId="594"/>
    <cellStyle name="40 % - Accent2 8 2" xfId="2077"/>
    <cellStyle name="40 % - Accent2 9" xfId="1559"/>
    <cellStyle name="40 % - Accent3" xfId="67" builtinId="39" customBuiltin="1"/>
    <cellStyle name="40 % - Accent3 2" xfId="595"/>
    <cellStyle name="40 % - Accent3 2 2" xfId="596"/>
    <cellStyle name="40 % - Accent3 2 2 2" xfId="597"/>
    <cellStyle name="40 % - Accent3 2 2 2 2" xfId="598"/>
    <cellStyle name="40 % - Accent3 2 2 2 2 2" xfId="599"/>
    <cellStyle name="40 % - Accent3 2 2 2 2 2 2" xfId="2082"/>
    <cellStyle name="40 % - Accent3 2 2 2 2 3" xfId="600"/>
    <cellStyle name="40 % - Accent3 2 2 2 2 3 2" xfId="2083"/>
    <cellStyle name="40 % - Accent3 2 2 2 2 4" xfId="2081"/>
    <cellStyle name="40 % - Accent3 2 2 2 3" xfId="601"/>
    <cellStyle name="40 % - Accent3 2 2 2 3 2" xfId="2084"/>
    <cellStyle name="40 % - Accent3 2 2 2 4" xfId="602"/>
    <cellStyle name="40 % - Accent3 2 2 2 4 2" xfId="2085"/>
    <cellStyle name="40 % - Accent3 2 2 2 5" xfId="2080"/>
    <cellStyle name="40 % - Accent3 2 2 3" xfId="603"/>
    <cellStyle name="40 % - Accent3 2 2 3 2" xfId="604"/>
    <cellStyle name="40 % - Accent3 2 2 3 2 2" xfId="2087"/>
    <cellStyle name="40 % - Accent3 2 2 3 3" xfId="605"/>
    <cellStyle name="40 % - Accent3 2 2 3 3 2" xfId="2088"/>
    <cellStyle name="40 % - Accent3 2 2 3 4" xfId="2086"/>
    <cellStyle name="40 % - Accent3 2 2 4" xfId="606"/>
    <cellStyle name="40 % - Accent3 2 2 4 2" xfId="607"/>
    <cellStyle name="40 % - Accent3 2 2 4 2 2" xfId="2090"/>
    <cellStyle name="40 % - Accent3 2 2 4 3" xfId="608"/>
    <cellStyle name="40 % - Accent3 2 2 4 3 2" xfId="2091"/>
    <cellStyle name="40 % - Accent3 2 2 4 4" xfId="2089"/>
    <cellStyle name="40 % - Accent3 2 2 5" xfId="609"/>
    <cellStyle name="40 % - Accent3 2 2 5 2" xfId="2092"/>
    <cellStyle name="40 % - Accent3 2 2 6" xfId="610"/>
    <cellStyle name="40 % - Accent3 2 2 6 2" xfId="2093"/>
    <cellStyle name="40 % - Accent3 2 2 7" xfId="2079"/>
    <cellStyle name="40 % - Accent3 2 3" xfId="611"/>
    <cellStyle name="40 % - Accent3 2 3 2" xfId="612"/>
    <cellStyle name="40 % - Accent3 2 3 2 2" xfId="613"/>
    <cellStyle name="40 % - Accent3 2 3 2 2 2" xfId="2096"/>
    <cellStyle name="40 % - Accent3 2 3 2 3" xfId="614"/>
    <cellStyle name="40 % - Accent3 2 3 2 3 2" xfId="2097"/>
    <cellStyle name="40 % - Accent3 2 3 2 4" xfId="2095"/>
    <cellStyle name="40 % - Accent3 2 3 3" xfId="615"/>
    <cellStyle name="40 % - Accent3 2 3 3 2" xfId="2098"/>
    <cellStyle name="40 % - Accent3 2 3 4" xfId="616"/>
    <cellStyle name="40 % - Accent3 2 3 4 2" xfId="2099"/>
    <cellStyle name="40 % - Accent3 2 3 5" xfId="2094"/>
    <cellStyle name="40 % - Accent3 2 4" xfId="617"/>
    <cellStyle name="40 % - Accent3 2 4 2" xfId="618"/>
    <cellStyle name="40 % - Accent3 2 4 2 2" xfId="2101"/>
    <cellStyle name="40 % - Accent3 2 4 3" xfId="619"/>
    <cellStyle name="40 % - Accent3 2 4 3 2" xfId="2102"/>
    <cellStyle name="40 % - Accent3 2 4 4" xfId="2100"/>
    <cellStyle name="40 % - Accent3 2 5" xfId="620"/>
    <cellStyle name="40 % - Accent3 2 5 2" xfId="621"/>
    <cellStyle name="40 % - Accent3 2 5 2 2" xfId="2104"/>
    <cellStyle name="40 % - Accent3 2 5 3" xfId="622"/>
    <cellStyle name="40 % - Accent3 2 5 3 2" xfId="2105"/>
    <cellStyle name="40 % - Accent3 2 5 4" xfId="2103"/>
    <cellStyle name="40 % - Accent3 2 6" xfId="623"/>
    <cellStyle name="40 % - Accent3 2 6 2" xfId="2106"/>
    <cellStyle name="40 % - Accent3 2 7" xfId="624"/>
    <cellStyle name="40 % - Accent3 2 7 2" xfId="2107"/>
    <cellStyle name="40 % - Accent3 2 8" xfId="2078"/>
    <cellStyle name="40 % - Accent3 3" xfId="625"/>
    <cellStyle name="40 % - Accent3 3 2" xfId="626"/>
    <cellStyle name="40 % - Accent3 3 2 2" xfId="627"/>
    <cellStyle name="40 % - Accent3 3 2 2 2" xfId="628"/>
    <cellStyle name="40 % - Accent3 3 2 2 2 2" xfId="2111"/>
    <cellStyle name="40 % - Accent3 3 2 2 3" xfId="629"/>
    <cellStyle name="40 % - Accent3 3 2 2 3 2" xfId="2112"/>
    <cellStyle name="40 % - Accent3 3 2 2 4" xfId="2110"/>
    <cellStyle name="40 % - Accent3 3 2 3" xfId="630"/>
    <cellStyle name="40 % - Accent3 3 2 3 2" xfId="2113"/>
    <cellStyle name="40 % - Accent3 3 2 4" xfId="631"/>
    <cellStyle name="40 % - Accent3 3 2 4 2" xfId="2114"/>
    <cellStyle name="40 % - Accent3 3 2 5" xfId="2109"/>
    <cellStyle name="40 % - Accent3 3 3" xfId="632"/>
    <cellStyle name="40 % - Accent3 3 3 2" xfId="633"/>
    <cellStyle name="40 % - Accent3 3 3 2 2" xfId="2116"/>
    <cellStyle name="40 % - Accent3 3 3 3" xfId="634"/>
    <cellStyle name="40 % - Accent3 3 3 3 2" xfId="2117"/>
    <cellStyle name="40 % - Accent3 3 3 4" xfId="2115"/>
    <cellStyle name="40 % - Accent3 3 4" xfId="635"/>
    <cellStyle name="40 % - Accent3 3 4 2" xfId="636"/>
    <cellStyle name="40 % - Accent3 3 4 2 2" xfId="2119"/>
    <cellStyle name="40 % - Accent3 3 4 3" xfId="637"/>
    <cellStyle name="40 % - Accent3 3 4 3 2" xfId="2120"/>
    <cellStyle name="40 % - Accent3 3 4 4" xfId="2118"/>
    <cellStyle name="40 % - Accent3 3 5" xfId="638"/>
    <cellStyle name="40 % - Accent3 3 5 2" xfId="2121"/>
    <cellStyle name="40 % - Accent3 3 6" xfId="639"/>
    <cellStyle name="40 % - Accent3 3 6 2" xfId="2122"/>
    <cellStyle name="40 % - Accent3 3 7" xfId="2108"/>
    <cellStyle name="40 % - Accent3 4" xfId="640"/>
    <cellStyle name="40 % - Accent3 4 2" xfId="641"/>
    <cellStyle name="40 % - Accent3 4 2 2" xfId="642"/>
    <cellStyle name="40 % - Accent3 4 2 2 2" xfId="2125"/>
    <cellStyle name="40 % - Accent3 4 2 3" xfId="643"/>
    <cellStyle name="40 % - Accent3 4 2 3 2" xfId="2126"/>
    <cellStyle name="40 % - Accent3 4 2 4" xfId="2124"/>
    <cellStyle name="40 % - Accent3 4 3" xfId="644"/>
    <cellStyle name="40 % - Accent3 4 3 2" xfId="645"/>
    <cellStyle name="40 % - Accent3 4 3 2 2" xfId="2128"/>
    <cellStyle name="40 % - Accent3 4 3 3" xfId="646"/>
    <cellStyle name="40 % - Accent3 4 3 3 2" xfId="2129"/>
    <cellStyle name="40 % - Accent3 4 3 4" xfId="2127"/>
    <cellStyle name="40 % - Accent3 4 4" xfId="647"/>
    <cellStyle name="40 % - Accent3 4 4 2" xfId="2130"/>
    <cellStyle name="40 % - Accent3 4 5" xfId="648"/>
    <cellStyle name="40 % - Accent3 4 5 2" xfId="2131"/>
    <cellStyle name="40 % - Accent3 4 6" xfId="2123"/>
    <cellStyle name="40 % - Accent3 5" xfId="649"/>
    <cellStyle name="40 % - Accent3 5 2" xfId="650"/>
    <cellStyle name="40 % - Accent3 5 2 2" xfId="2133"/>
    <cellStyle name="40 % - Accent3 5 3" xfId="651"/>
    <cellStyle name="40 % - Accent3 5 3 2" xfId="2134"/>
    <cellStyle name="40 % - Accent3 5 4" xfId="2132"/>
    <cellStyle name="40 % - Accent3 6" xfId="652"/>
    <cellStyle name="40 % - Accent3 6 2" xfId="653"/>
    <cellStyle name="40 % - Accent3 6 2 2" xfId="2136"/>
    <cellStyle name="40 % - Accent3 6 3" xfId="654"/>
    <cellStyle name="40 % - Accent3 6 3 2" xfId="2137"/>
    <cellStyle name="40 % - Accent3 6 4" xfId="2135"/>
    <cellStyle name="40 % - Accent3 7" xfId="655"/>
    <cellStyle name="40 % - Accent3 7 2" xfId="2138"/>
    <cellStyle name="40 % - Accent3 8" xfId="656"/>
    <cellStyle name="40 % - Accent3 8 2" xfId="2139"/>
    <cellStyle name="40 % - Accent3 9" xfId="1561"/>
    <cellStyle name="40 % - Accent4" xfId="71" builtinId="43" customBuiltin="1"/>
    <cellStyle name="40 % - Accent4 2" xfId="657"/>
    <cellStyle name="40 % - Accent4 2 2" xfId="658"/>
    <cellStyle name="40 % - Accent4 2 2 2" xfId="659"/>
    <cellStyle name="40 % - Accent4 2 2 2 2" xfId="660"/>
    <cellStyle name="40 % - Accent4 2 2 2 2 2" xfId="661"/>
    <cellStyle name="40 % - Accent4 2 2 2 2 2 2" xfId="2144"/>
    <cellStyle name="40 % - Accent4 2 2 2 2 3" xfId="662"/>
    <cellStyle name="40 % - Accent4 2 2 2 2 3 2" xfId="2145"/>
    <cellStyle name="40 % - Accent4 2 2 2 2 4" xfId="2143"/>
    <cellStyle name="40 % - Accent4 2 2 2 3" xfId="663"/>
    <cellStyle name="40 % - Accent4 2 2 2 3 2" xfId="2146"/>
    <cellStyle name="40 % - Accent4 2 2 2 4" xfId="664"/>
    <cellStyle name="40 % - Accent4 2 2 2 4 2" xfId="2147"/>
    <cellStyle name="40 % - Accent4 2 2 2 5" xfId="2142"/>
    <cellStyle name="40 % - Accent4 2 2 3" xfId="665"/>
    <cellStyle name="40 % - Accent4 2 2 3 2" xfId="666"/>
    <cellStyle name="40 % - Accent4 2 2 3 2 2" xfId="2149"/>
    <cellStyle name="40 % - Accent4 2 2 3 3" xfId="667"/>
    <cellStyle name="40 % - Accent4 2 2 3 3 2" xfId="2150"/>
    <cellStyle name="40 % - Accent4 2 2 3 4" xfId="2148"/>
    <cellStyle name="40 % - Accent4 2 2 4" xfId="668"/>
    <cellStyle name="40 % - Accent4 2 2 4 2" xfId="669"/>
    <cellStyle name="40 % - Accent4 2 2 4 2 2" xfId="2152"/>
    <cellStyle name="40 % - Accent4 2 2 4 3" xfId="670"/>
    <cellStyle name="40 % - Accent4 2 2 4 3 2" xfId="2153"/>
    <cellStyle name="40 % - Accent4 2 2 4 4" xfId="2151"/>
    <cellStyle name="40 % - Accent4 2 2 5" xfId="671"/>
    <cellStyle name="40 % - Accent4 2 2 5 2" xfId="2154"/>
    <cellStyle name="40 % - Accent4 2 2 6" xfId="672"/>
    <cellStyle name="40 % - Accent4 2 2 6 2" xfId="2155"/>
    <cellStyle name="40 % - Accent4 2 2 7" xfId="2141"/>
    <cellStyle name="40 % - Accent4 2 3" xfId="673"/>
    <cellStyle name="40 % - Accent4 2 3 2" xfId="674"/>
    <cellStyle name="40 % - Accent4 2 3 2 2" xfId="675"/>
    <cellStyle name="40 % - Accent4 2 3 2 2 2" xfId="2158"/>
    <cellStyle name="40 % - Accent4 2 3 2 3" xfId="676"/>
    <cellStyle name="40 % - Accent4 2 3 2 3 2" xfId="2159"/>
    <cellStyle name="40 % - Accent4 2 3 2 4" xfId="2157"/>
    <cellStyle name="40 % - Accent4 2 3 3" xfId="677"/>
    <cellStyle name="40 % - Accent4 2 3 3 2" xfId="2160"/>
    <cellStyle name="40 % - Accent4 2 3 4" xfId="678"/>
    <cellStyle name="40 % - Accent4 2 3 4 2" xfId="2161"/>
    <cellStyle name="40 % - Accent4 2 3 5" xfId="2156"/>
    <cellStyle name="40 % - Accent4 2 4" xfId="679"/>
    <cellStyle name="40 % - Accent4 2 4 2" xfId="680"/>
    <cellStyle name="40 % - Accent4 2 4 2 2" xfId="2163"/>
    <cellStyle name="40 % - Accent4 2 4 3" xfId="681"/>
    <cellStyle name="40 % - Accent4 2 4 3 2" xfId="2164"/>
    <cellStyle name="40 % - Accent4 2 4 4" xfId="2162"/>
    <cellStyle name="40 % - Accent4 2 5" xfId="682"/>
    <cellStyle name="40 % - Accent4 2 5 2" xfId="683"/>
    <cellStyle name="40 % - Accent4 2 5 2 2" xfId="2166"/>
    <cellStyle name="40 % - Accent4 2 5 3" xfId="684"/>
    <cellStyle name="40 % - Accent4 2 5 3 2" xfId="2167"/>
    <cellStyle name="40 % - Accent4 2 5 4" xfId="2165"/>
    <cellStyle name="40 % - Accent4 2 6" xfId="685"/>
    <cellStyle name="40 % - Accent4 2 6 2" xfId="2168"/>
    <cellStyle name="40 % - Accent4 2 7" xfId="686"/>
    <cellStyle name="40 % - Accent4 2 7 2" xfId="2169"/>
    <cellStyle name="40 % - Accent4 2 8" xfId="2140"/>
    <cellStyle name="40 % - Accent4 3" xfId="687"/>
    <cellStyle name="40 % - Accent4 3 2" xfId="688"/>
    <cellStyle name="40 % - Accent4 3 2 2" xfId="689"/>
    <cellStyle name="40 % - Accent4 3 2 2 2" xfId="690"/>
    <cellStyle name="40 % - Accent4 3 2 2 2 2" xfId="2173"/>
    <cellStyle name="40 % - Accent4 3 2 2 3" xfId="691"/>
    <cellStyle name="40 % - Accent4 3 2 2 3 2" xfId="2174"/>
    <cellStyle name="40 % - Accent4 3 2 2 4" xfId="2172"/>
    <cellStyle name="40 % - Accent4 3 2 3" xfId="692"/>
    <cellStyle name="40 % - Accent4 3 2 3 2" xfId="2175"/>
    <cellStyle name="40 % - Accent4 3 2 4" xfId="693"/>
    <cellStyle name="40 % - Accent4 3 2 4 2" xfId="2176"/>
    <cellStyle name="40 % - Accent4 3 2 5" xfId="2171"/>
    <cellStyle name="40 % - Accent4 3 3" xfId="694"/>
    <cellStyle name="40 % - Accent4 3 3 2" xfId="695"/>
    <cellStyle name="40 % - Accent4 3 3 2 2" xfId="2178"/>
    <cellStyle name="40 % - Accent4 3 3 3" xfId="696"/>
    <cellStyle name="40 % - Accent4 3 3 3 2" xfId="2179"/>
    <cellStyle name="40 % - Accent4 3 3 4" xfId="2177"/>
    <cellStyle name="40 % - Accent4 3 4" xfId="697"/>
    <cellStyle name="40 % - Accent4 3 4 2" xfId="698"/>
    <cellStyle name="40 % - Accent4 3 4 2 2" xfId="2181"/>
    <cellStyle name="40 % - Accent4 3 4 3" xfId="699"/>
    <cellStyle name="40 % - Accent4 3 4 3 2" xfId="2182"/>
    <cellStyle name="40 % - Accent4 3 4 4" xfId="2180"/>
    <cellStyle name="40 % - Accent4 3 5" xfId="700"/>
    <cellStyle name="40 % - Accent4 3 5 2" xfId="2183"/>
    <cellStyle name="40 % - Accent4 3 6" xfId="701"/>
    <cellStyle name="40 % - Accent4 3 6 2" xfId="2184"/>
    <cellStyle name="40 % - Accent4 3 7" xfId="2170"/>
    <cellStyle name="40 % - Accent4 4" xfId="702"/>
    <cellStyle name="40 % - Accent4 4 2" xfId="703"/>
    <cellStyle name="40 % - Accent4 4 2 2" xfId="704"/>
    <cellStyle name="40 % - Accent4 4 2 2 2" xfId="2187"/>
    <cellStyle name="40 % - Accent4 4 2 3" xfId="705"/>
    <cellStyle name="40 % - Accent4 4 2 3 2" xfId="2188"/>
    <cellStyle name="40 % - Accent4 4 2 4" xfId="2186"/>
    <cellStyle name="40 % - Accent4 4 3" xfId="706"/>
    <cellStyle name="40 % - Accent4 4 3 2" xfId="707"/>
    <cellStyle name="40 % - Accent4 4 3 2 2" xfId="2190"/>
    <cellStyle name="40 % - Accent4 4 3 3" xfId="708"/>
    <cellStyle name="40 % - Accent4 4 3 3 2" xfId="2191"/>
    <cellStyle name="40 % - Accent4 4 3 4" xfId="2189"/>
    <cellStyle name="40 % - Accent4 4 4" xfId="709"/>
    <cellStyle name="40 % - Accent4 4 4 2" xfId="2192"/>
    <cellStyle name="40 % - Accent4 4 5" xfId="710"/>
    <cellStyle name="40 % - Accent4 4 5 2" xfId="2193"/>
    <cellStyle name="40 % - Accent4 4 6" xfId="2185"/>
    <cellStyle name="40 % - Accent4 5" xfId="711"/>
    <cellStyle name="40 % - Accent4 5 2" xfId="712"/>
    <cellStyle name="40 % - Accent4 5 2 2" xfId="2195"/>
    <cellStyle name="40 % - Accent4 5 3" xfId="713"/>
    <cellStyle name="40 % - Accent4 5 3 2" xfId="2196"/>
    <cellStyle name="40 % - Accent4 5 4" xfId="2194"/>
    <cellStyle name="40 % - Accent4 6" xfId="714"/>
    <cellStyle name="40 % - Accent4 6 2" xfId="715"/>
    <cellStyle name="40 % - Accent4 6 2 2" xfId="2198"/>
    <cellStyle name="40 % - Accent4 6 3" xfId="716"/>
    <cellStyle name="40 % - Accent4 6 3 2" xfId="2199"/>
    <cellStyle name="40 % - Accent4 6 4" xfId="2197"/>
    <cellStyle name="40 % - Accent4 7" xfId="717"/>
    <cellStyle name="40 % - Accent4 7 2" xfId="2200"/>
    <cellStyle name="40 % - Accent4 8" xfId="718"/>
    <cellStyle name="40 % - Accent4 8 2" xfId="2201"/>
    <cellStyle name="40 % - Accent4 9" xfId="1563"/>
    <cellStyle name="40 % - Accent5" xfId="75" builtinId="47" customBuiltin="1"/>
    <cellStyle name="40 % - Accent5 2" xfId="719"/>
    <cellStyle name="40 % - Accent5 2 2" xfId="720"/>
    <cellStyle name="40 % - Accent5 2 2 2" xfId="721"/>
    <cellStyle name="40 % - Accent5 2 2 2 2" xfId="722"/>
    <cellStyle name="40 % - Accent5 2 2 2 2 2" xfId="723"/>
    <cellStyle name="40 % - Accent5 2 2 2 2 2 2" xfId="2206"/>
    <cellStyle name="40 % - Accent5 2 2 2 2 3" xfId="724"/>
    <cellStyle name="40 % - Accent5 2 2 2 2 3 2" xfId="2207"/>
    <cellStyle name="40 % - Accent5 2 2 2 2 4" xfId="2205"/>
    <cellStyle name="40 % - Accent5 2 2 2 3" xfId="725"/>
    <cellStyle name="40 % - Accent5 2 2 2 3 2" xfId="2208"/>
    <cellStyle name="40 % - Accent5 2 2 2 4" xfId="726"/>
    <cellStyle name="40 % - Accent5 2 2 2 4 2" xfId="2209"/>
    <cellStyle name="40 % - Accent5 2 2 2 5" xfId="2204"/>
    <cellStyle name="40 % - Accent5 2 2 3" xfId="727"/>
    <cellStyle name="40 % - Accent5 2 2 3 2" xfId="728"/>
    <cellStyle name="40 % - Accent5 2 2 3 2 2" xfId="2211"/>
    <cellStyle name="40 % - Accent5 2 2 3 3" xfId="729"/>
    <cellStyle name="40 % - Accent5 2 2 3 3 2" xfId="2212"/>
    <cellStyle name="40 % - Accent5 2 2 3 4" xfId="2210"/>
    <cellStyle name="40 % - Accent5 2 2 4" xfId="730"/>
    <cellStyle name="40 % - Accent5 2 2 4 2" xfId="731"/>
    <cellStyle name="40 % - Accent5 2 2 4 2 2" xfId="2214"/>
    <cellStyle name="40 % - Accent5 2 2 4 3" xfId="732"/>
    <cellStyle name="40 % - Accent5 2 2 4 3 2" xfId="2215"/>
    <cellStyle name="40 % - Accent5 2 2 4 4" xfId="2213"/>
    <cellStyle name="40 % - Accent5 2 2 5" xfId="733"/>
    <cellStyle name="40 % - Accent5 2 2 5 2" xfId="2216"/>
    <cellStyle name="40 % - Accent5 2 2 6" xfId="734"/>
    <cellStyle name="40 % - Accent5 2 2 6 2" xfId="2217"/>
    <cellStyle name="40 % - Accent5 2 2 7" xfId="2203"/>
    <cellStyle name="40 % - Accent5 2 3" xfId="735"/>
    <cellStyle name="40 % - Accent5 2 3 2" xfId="736"/>
    <cellStyle name="40 % - Accent5 2 3 2 2" xfId="737"/>
    <cellStyle name="40 % - Accent5 2 3 2 2 2" xfId="2220"/>
    <cellStyle name="40 % - Accent5 2 3 2 3" xfId="738"/>
    <cellStyle name="40 % - Accent5 2 3 2 3 2" xfId="2221"/>
    <cellStyle name="40 % - Accent5 2 3 2 4" xfId="2219"/>
    <cellStyle name="40 % - Accent5 2 3 3" xfId="739"/>
    <cellStyle name="40 % - Accent5 2 3 3 2" xfId="2222"/>
    <cellStyle name="40 % - Accent5 2 3 4" xfId="740"/>
    <cellStyle name="40 % - Accent5 2 3 4 2" xfId="2223"/>
    <cellStyle name="40 % - Accent5 2 3 5" xfId="2218"/>
    <cellStyle name="40 % - Accent5 2 4" xfId="741"/>
    <cellStyle name="40 % - Accent5 2 4 2" xfId="742"/>
    <cellStyle name="40 % - Accent5 2 4 2 2" xfId="2225"/>
    <cellStyle name="40 % - Accent5 2 4 3" xfId="743"/>
    <cellStyle name="40 % - Accent5 2 4 3 2" xfId="2226"/>
    <cellStyle name="40 % - Accent5 2 4 4" xfId="2224"/>
    <cellStyle name="40 % - Accent5 2 5" xfId="744"/>
    <cellStyle name="40 % - Accent5 2 5 2" xfId="745"/>
    <cellStyle name="40 % - Accent5 2 5 2 2" xfId="2228"/>
    <cellStyle name="40 % - Accent5 2 5 3" xfId="746"/>
    <cellStyle name="40 % - Accent5 2 5 3 2" xfId="2229"/>
    <cellStyle name="40 % - Accent5 2 5 4" xfId="2227"/>
    <cellStyle name="40 % - Accent5 2 6" xfId="747"/>
    <cellStyle name="40 % - Accent5 2 6 2" xfId="2230"/>
    <cellStyle name="40 % - Accent5 2 7" xfId="748"/>
    <cellStyle name="40 % - Accent5 2 7 2" xfId="2231"/>
    <cellStyle name="40 % - Accent5 2 8" xfId="2202"/>
    <cellStyle name="40 % - Accent5 3" xfId="749"/>
    <cellStyle name="40 % - Accent5 3 2" xfId="750"/>
    <cellStyle name="40 % - Accent5 3 2 2" xfId="751"/>
    <cellStyle name="40 % - Accent5 3 2 2 2" xfId="752"/>
    <cellStyle name="40 % - Accent5 3 2 2 2 2" xfId="2235"/>
    <cellStyle name="40 % - Accent5 3 2 2 3" xfId="753"/>
    <cellStyle name="40 % - Accent5 3 2 2 3 2" xfId="2236"/>
    <cellStyle name="40 % - Accent5 3 2 2 4" xfId="2234"/>
    <cellStyle name="40 % - Accent5 3 2 3" xfId="754"/>
    <cellStyle name="40 % - Accent5 3 2 3 2" xfId="2237"/>
    <cellStyle name="40 % - Accent5 3 2 4" xfId="755"/>
    <cellStyle name="40 % - Accent5 3 2 4 2" xfId="2238"/>
    <cellStyle name="40 % - Accent5 3 2 5" xfId="2233"/>
    <cellStyle name="40 % - Accent5 3 3" xfId="756"/>
    <cellStyle name="40 % - Accent5 3 3 2" xfId="757"/>
    <cellStyle name="40 % - Accent5 3 3 2 2" xfId="2240"/>
    <cellStyle name="40 % - Accent5 3 3 3" xfId="758"/>
    <cellStyle name="40 % - Accent5 3 3 3 2" xfId="2241"/>
    <cellStyle name="40 % - Accent5 3 3 4" xfId="2239"/>
    <cellStyle name="40 % - Accent5 3 4" xfId="759"/>
    <cellStyle name="40 % - Accent5 3 4 2" xfId="760"/>
    <cellStyle name="40 % - Accent5 3 4 2 2" xfId="2243"/>
    <cellStyle name="40 % - Accent5 3 4 3" xfId="761"/>
    <cellStyle name="40 % - Accent5 3 4 3 2" xfId="2244"/>
    <cellStyle name="40 % - Accent5 3 4 4" xfId="2242"/>
    <cellStyle name="40 % - Accent5 3 5" xfId="762"/>
    <cellStyle name="40 % - Accent5 3 5 2" xfId="2245"/>
    <cellStyle name="40 % - Accent5 3 6" xfId="763"/>
    <cellStyle name="40 % - Accent5 3 6 2" xfId="2246"/>
    <cellStyle name="40 % - Accent5 3 7" xfId="2232"/>
    <cellStyle name="40 % - Accent5 4" xfId="764"/>
    <cellStyle name="40 % - Accent5 4 2" xfId="765"/>
    <cellStyle name="40 % - Accent5 4 2 2" xfId="766"/>
    <cellStyle name="40 % - Accent5 4 2 2 2" xfId="2249"/>
    <cellStyle name="40 % - Accent5 4 2 3" xfId="767"/>
    <cellStyle name="40 % - Accent5 4 2 3 2" xfId="2250"/>
    <cellStyle name="40 % - Accent5 4 2 4" xfId="2248"/>
    <cellStyle name="40 % - Accent5 4 3" xfId="768"/>
    <cellStyle name="40 % - Accent5 4 3 2" xfId="769"/>
    <cellStyle name="40 % - Accent5 4 3 2 2" xfId="2252"/>
    <cellStyle name="40 % - Accent5 4 3 3" xfId="770"/>
    <cellStyle name="40 % - Accent5 4 3 3 2" xfId="2253"/>
    <cellStyle name="40 % - Accent5 4 3 4" xfId="2251"/>
    <cellStyle name="40 % - Accent5 4 4" xfId="771"/>
    <cellStyle name="40 % - Accent5 4 4 2" xfId="2254"/>
    <cellStyle name="40 % - Accent5 4 5" xfId="772"/>
    <cellStyle name="40 % - Accent5 4 5 2" xfId="2255"/>
    <cellStyle name="40 % - Accent5 4 6" xfId="2247"/>
    <cellStyle name="40 % - Accent5 5" xfId="773"/>
    <cellStyle name="40 % - Accent5 5 2" xfId="774"/>
    <cellStyle name="40 % - Accent5 5 2 2" xfId="2257"/>
    <cellStyle name="40 % - Accent5 5 3" xfId="775"/>
    <cellStyle name="40 % - Accent5 5 3 2" xfId="2258"/>
    <cellStyle name="40 % - Accent5 5 4" xfId="2256"/>
    <cellStyle name="40 % - Accent5 6" xfId="776"/>
    <cellStyle name="40 % - Accent5 6 2" xfId="777"/>
    <cellStyle name="40 % - Accent5 6 2 2" xfId="2260"/>
    <cellStyle name="40 % - Accent5 6 3" xfId="778"/>
    <cellStyle name="40 % - Accent5 6 3 2" xfId="2261"/>
    <cellStyle name="40 % - Accent5 6 4" xfId="2259"/>
    <cellStyle name="40 % - Accent5 7" xfId="779"/>
    <cellStyle name="40 % - Accent5 7 2" xfId="2262"/>
    <cellStyle name="40 % - Accent5 8" xfId="780"/>
    <cellStyle name="40 % - Accent5 8 2" xfId="2263"/>
    <cellStyle name="40 % - Accent5 9" xfId="1565"/>
    <cellStyle name="40 % - Accent6" xfId="79" builtinId="51" customBuiltin="1"/>
    <cellStyle name="40 % - Accent6 2" xfId="781"/>
    <cellStyle name="40 % - Accent6 2 2" xfId="782"/>
    <cellStyle name="40 % - Accent6 2 2 2" xfId="783"/>
    <cellStyle name="40 % - Accent6 2 2 2 2" xfId="784"/>
    <cellStyle name="40 % - Accent6 2 2 2 2 2" xfId="785"/>
    <cellStyle name="40 % - Accent6 2 2 2 2 2 2" xfId="2268"/>
    <cellStyle name="40 % - Accent6 2 2 2 2 3" xfId="786"/>
    <cellStyle name="40 % - Accent6 2 2 2 2 3 2" xfId="2269"/>
    <cellStyle name="40 % - Accent6 2 2 2 2 4" xfId="2267"/>
    <cellStyle name="40 % - Accent6 2 2 2 3" xfId="787"/>
    <cellStyle name="40 % - Accent6 2 2 2 3 2" xfId="2270"/>
    <cellStyle name="40 % - Accent6 2 2 2 4" xfId="788"/>
    <cellStyle name="40 % - Accent6 2 2 2 4 2" xfId="2271"/>
    <cellStyle name="40 % - Accent6 2 2 2 5" xfId="2266"/>
    <cellStyle name="40 % - Accent6 2 2 3" xfId="789"/>
    <cellStyle name="40 % - Accent6 2 2 3 2" xfId="790"/>
    <cellStyle name="40 % - Accent6 2 2 3 2 2" xfId="2273"/>
    <cellStyle name="40 % - Accent6 2 2 3 3" xfId="791"/>
    <cellStyle name="40 % - Accent6 2 2 3 3 2" xfId="2274"/>
    <cellStyle name="40 % - Accent6 2 2 3 4" xfId="2272"/>
    <cellStyle name="40 % - Accent6 2 2 4" xfId="792"/>
    <cellStyle name="40 % - Accent6 2 2 4 2" xfId="793"/>
    <cellStyle name="40 % - Accent6 2 2 4 2 2" xfId="2276"/>
    <cellStyle name="40 % - Accent6 2 2 4 3" xfId="794"/>
    <cellStyle name="40 % - Accent6 2 2 4 3 2" xfId="2277"/>
    <cellStyle name="40 % - Accent6 2 2 4 4" xfId="2275"/>
    <cellStyle name="40 % - Accent6 2 2 5" xfId="795"/>
    <cellStyle name="40 % - Accent6 2 2 5 2" xfId="2278"/>
    <cellStyle name="40 % - Accent6 2 2 6" xfId="796"/>
    <cellStyle name="40 % - Accent6 2 2 6 2" xfId="2279"/>
    <cellStyle name="40 % - Accent6 2 2 7" xfId="2265"/>
    <cellStyle name="40 % - Accent6 2 3" xfId="797"/>
    <cellStyle name="40 % - Accent6 2 3 2" xfId="798"/>
    <cellStyle name="40 % - Accent6 2 3 2 2" xfId="799"/>
    <cellStyle name="40 % - Accent6 2 3 2 2 2" xfId="2282"/>
    <cellStyle name="40 % - Accent6 2 3 2 3" xfId="800"/>
    <cellStyle name="40 % - Accent6 2 3 2 3 2" xfId="2283"/>
    <cellStyle name="40 % - Accent6 2 3 2 4" xfId="2281"/>
    <cellStyle name="40 % - Accent6 2 3 3" xfId="801"/>
    <cellStyle name="40 % - Accent6 2 3 3 2" xfId="2284"/>
    <cellStyle name="40 % - Accent6 2 3 4" xfId="802"/>
    <cellStyle name="40 % - Accent6 2 3 4 2" xfId="2285"/>
    <cellStyle name="40 % - Accent6 2 3 5" xfId="2280"/>
    <cellStyle name="40 % - Accent6 2 4" xfId="803"/>
    <cellStyle name="40 % - Accent6 2 4 2" xfId="804"/>
    <cellStyle name="40 % - Accent6 2 4 2 2" xfId="2287"/>
    <cellStyle name="40 % - Accent6 2 4 3" xfId="805"/>
    <cellStyle name="40 % - Accent6 2 4 3 2" xfId="2288"/>
    <cellStyle name="40 % - Accent6 2 4 4" xfId="2286"/>
    <cellStyle name="40 % - Accent6 2 5" xfId="806"/>
    <cellStyle name="40 % - Accent6 2 5 2" xfId="807"/>
    <cellStyle name="40 % - Accent6 2 5 2 2" xfId="2290"/>
    <cellStyle name="40 % - Accent6 2 5 3" xfId="808"/>
    <cellStyle name="40 % - Accent6 2 5 3 2" xfId="2291"/>
    <cellStyle name="40 % - Accent6 2 5 4" xfId="2289"/>
    <cellStyle name="40 % - Accent6 2 6" xfId="809"/>
    <cellStyle name="40 % - Accent6 2 6 2" xfId="2292"/>
    <cellStyle name="40 % - Accent6 2 7" xfId="810"/>
    <cellStyle name="40 % - Accent6 2 7 2" xfId="2293"/>
    <cellStyle name="40 % - Accent6 2 8" xfId="2264"/>
    <cellStyle name="40 % - Accent6 3" xfId="811"/>
    <cellStyle name="40 % - Accent6 3 2" xfId="812"/>
    <cellStyle name="40 % - Accent6 3 2 2" xfId="813"/>
    <cellStyle name="40 % - Accent6 3 2 2 2" xfId="814"/>
    <cellStyle name="40 % - Accent6 3 2 2 2 2" xfId="2297"/>
    <cellStyle name="40 % - Accent6 3 2 2 3" xfId="815"/>
    <cellStyle name="40 % - Accent6 3 2 2 3 2" xfId="2298"/>
    <cellStyle name="40 % - Accent6 3 2 2 4" xfId="2296"/>
    <cellStyle name="40 % - Accent6 3 2 3" xfId="816"/>
    <cellStyle name="40 % - Accent6 3 2 3 2" xfId="2299"/>
    <cellStyle name="40 % - Accent6 3 2 4" xfId="817"/>
    <cellStyle name="40 % - Accent6 3 2 4 2" xfId="2300"/>
    <cellStyle name="40 % - Accent6 3 2 5" xfId="2295"/>
    <cellStyle name="40 % - Accent6 3 3" xfId="818"/>
    <cellStyle name="40 % - Accent6 3 3 2" xfId="819"/>
    <cellStyle name="40 % - Accent6 3 3 2 2" xfId="2302"/>
    <cellStyle name="40 % - Accent6 3 3 3" xfId="820"/>
    <cellStyle name="40 % - Accent6 3 3 3 2" xfId="2303"/>
    <cellStyle name="40 % - Accent6 3 3 4" xfId="2301"/>
    <cellStyle name="40 % - Accent6 3 4" xfId="821"/>
    <cellStyle name="40 % - Accent6 3 4 2" xfId="822"/>
    <cellStyle name="40 % - Accent6 3 4 2 2" xfId="2305"/>
    <cellStyle name="40 % - Accent6 3 4 3" xfId="823"/>
    <cellStyle name="40 % - Accent6 3 4 3 2" xfId="2306"/>
    <cellStyle name="40 % - Accent6 3 4 4" xfId="2304"/>
    <cellStyle name="40 % - Accent6 3 5" xfId="824"/>
    <cellStyle name="40 % - Accent6 3 5 2" xfId="2307"/>
    <cellStyle name="40 % - Accent6 3 6" xfId="825"/>
    <cellStyle name="40 % - Accent6 3 6 2" xfId="2308"/>
    <cellStyle name="40 % - Accent6 3 7" xfId="2294"/>
    <cellStyle name="40 % - Accent6 4" xfId="826"/>
    <cellStyle name="40 % - Accent6 4 2" xfId="827"/>
    <cellStyle name="40 % - Accent6 4 2 2" xfId="828"/>
    <cellStyle name="40 % - Accent6 4 2 2 2" xfId="2311"/>
    <cellStyle name="40 % - Accent6 4 2 3" xfId="829"/>
    <cellStyle name="40 % - Accent6 4 2 3 2" xfId="2312"/>
    <cellStyle name="40 % - Accent6 4 2 4" xfId="2310"/>
    <cellStyle name="40 % - Accent6 4 3" xfId="830"/>
    <cellStyle name="40 % - Accent6 4 3 2" xfId="831"/>
    <cellStyle name="40 % - Accent6 4 3 2 2" xfId="2314"/>
    <cellStyle name="40 % - Accent6 4 3 3" xfId="832"/>
    <cellStyle name="40 % - Accent6 4 3 3 2" xfId="2315"/>
    <cellStyle name="40 % - Accent6 4 3 4" xfId="2313"/>
    <cellStyle name="40 % - Accent6 4 4" xfId="833"/>
    <cellStyle name="40 % - Accent6 4 4 2" xfId="2316"/>
    <cellStyle name="40 % - Accent6 4 5" xfId="834"/>
    <cellStyle name="40 % - Accent6 4 5 2" xfId="2317"/>
    <cellStyle name="40 % - Accent6 4 6" xfId="2309"/>
    <cellStyle name="40 % - Accent6 5" xfId="835"/>
    <cellStyle name="40 % - Accent6 5 2" xfId="836"/>
    <cellStyle name="40 % - Accent6 5 2 2" xfId="2319"/>
    <cellStyle name="40 % - Accent6 5 3" xfId="837"/>
    <cellStyle name="40 % - Accent6 5 3 2" xfId="2320"/>
    <cellStyle name="40 % - Accent6 5 4" xfId="2318"/>
    <cellStyle name="40 % - Accent6 6" xfId="838"/>
    <cellStyle name="40 % - Accent6 6 2" xfId="839"/>
    <cellStyle name="40 % - Accent6 6 2 2" xfId="2322"/>
    <cellStyle name="40 % - Accent6 6 3" xfId="840"/>
    <cellStyle name="40 % - Accent6 6 3 2" xfId="2323"/>
    <cellStyle name="40 % - Accent6 6 4" xfId="2321"/>
    <cellStyle name="40 % - Accent6 7" xfId="841"/>
    <cellStyle name="40 % - Accent6 7 2" xfId="2324"/>
    <cellStyle name="40 % - Accent6 8" xfId="842"/>
    <cellStyle name="40 % - Accent6 8 2" xfId="2325"/>
    <cellStyle name="40 % - Accent6 9" xfId="1567"/>
    <cellStyle name="60 % - Accent1" xfId="60" builtinId="32" customBuiltin="1"/>
    <cellStyle name="60 % - Accent2" xfId="64" builtinId="36" customBuiltin="1"/>
    <cellStyle name="60 % - Accent3" xfId="68" builtinId="40" customBuiltin="1"/>
    <cellStyle name="60 % - Accent4" xfId="72" builtinId="44" customBuiltin="1"/>
    <cellStyle name="60 % - Accent5" xfId="76" builtinId="48" customBuiltin="1"/>
    <cellStyle name="60 % - Accent6" xfId="80" builtinId="52" customBuiltin="1"/>
    <cellStyle name="Accent1" xfId="57" builtinId="29" customBuiltin="1"/>
    <cellStyle name="Accent2" xfId="61" builtinId="33" customBuiltin="1"/>
    <cellStyle name="Accent3" xfId="65" builtinId="37" customBuiltin="1"/>
    <cellStyle name="Accent4" xfId="69" builtinId="41" customBuiltin="1"/>
    <cellStyle name="Accent5" xfId="73" builtinId="45" customBuiltin="1"/>
    <cellStyle name="Accent6" xfId="77" builtinId="49" customBuiltin="1"/>
    <cellStyle name="Avertissement" xfId="54" builtinId="11" customBuiltin="1"/>
    <cellStyle name="Calcul" xfId="51" builtinId="22" customBuiltin="1"/>
    <cellStyle name="Cellule liée" xfId="52" builtinId="24" customBuiltin="1"/>
    <cellStyle name="Comma 15" xfId="38"/>
    <cellStyle name="Comma 15 2" xfId="91"/>
    <cellStyle name="Comma 15 2 2" xfId="1576"/>
    <cellStyle name="Comma 15 3" xfId="1555"/>
    <cellStyle name="Comma 2" xfId="40"/>
    <cellStyle name="Comma_Template CF" xfId="1540"/>
    <cellStyle name="Commentaire 2" xfId="843"/>
    <cellStyle name="Commentaire 2 2" xfId="844"/>
    <cellStyle name="Commentaire 2 2 2" xfId="845"/>
    <cellStyle name="Commentaire 2 2 2 2" xfId="846"/>
    <cellStyle name="Commentaire 2 2 2 2 2" xfId="847"/>
    <cellStyle name="Commentaire 2 2 2 2 2 2" xfId="2330"/>
    <cellStyle name="Commentaire 2 2 2 2 3" xfId="848"/>
    <cellStyle name="Commentaire 2 2 2 2 3 2" xfId="2331"/>
    <cellStyle name="Commentaire 2 2 2 2 4" xfId="2329"/>
    <cellStyle name="Commentaire 2 2 2 3" xfId="849"/>
    <cellStyle name="Commentaire 2 2 2 3 2" xfId="2332"/>
    <cellStyle name="Commentaire 2 2 2 4" xfId="850"/>
    <cellStyle name="Commentaire 2 2 2 4 2" xfId="2333"/>
    <cellStyle name="Commentaire 2 2 2 5" xfId="2328"/>
    <cellStyle name="Commentaire 2 2 3" xfId="851"/>
    <cellStyle name="Commentaire 2 2 3 2" xfId="852"/>
    <cellStyle name="Commentaire 2 2 3 2 2" xfId="2335"/>
    <cellStyle name="Commentaire 2 2 3 3" xfId="853"/>
    <cellStyle name="Commentaire 2 2 3 3 2" xfId="2336"/>
    <cellStyle name="Commentaire 2 2 3 4" xfId="2334"/>
    <cellStyle name="Commentaire 2 2 4" xfId="854"/>
    <cellStyle name="Commentaire 2 2 4 2" xfId="855"/>
    <cellStyle name="Commentaire 2 2 4 2 2" xfId="2338"/>
    <cellStyle name="Commentaire 2 2 4 3" xfId="856"/>
    <cellStyle name="Commentaire 2 2 4 3 2" xfId="2339"/>
    <cellStyle name="Commentaire 2 2 4 4" xfId="2337"/>
    <cellStyle name="Commentaire 2 2 5" xfId="857"/>
    <cellStyle name="Commentaire 2 2 5 2" xfId="2340"/>
    <cellStyle name="Commentaire 2 2 6" xfId="858"/>
    <cellStyle name="Commentaire 2 2 6 2" xfId="2341"/>
    <cellStyle name="Commentaire 2 2 7" xfId="2327"/>
    <cellStyle name="Commentaire 2 3" xfId="859"/>
    <cellStyle name="Commentaire 2 3 2" xfId="860"/>
    <cellStyle name="Commentaire 2 3 2 2" xfId="861"/>
    <cellStyle name="Commentaire 2 3 2 2 2" xfId="2344"/>
    <cellStyle name="Commentaire 2 3 2 3" xfId="862"/>
    <cellStyle name="Commentaire 2 3 2 3 2" xfId="2345"/>
    <cellStyle name="Commentaire 2 3 2 4" xfId="2343"/>
    <cellStyle name="Commentaire 2 3 3" xfId="863"/>
    <cellStyle name="Commentaire 2 3 3 2" xfId="864"/>
    <cellStyle name="Commentaire 2 3 3 2 2" xfId="2347"/>
    <cellStyle name="Commentaire 2 3 3 3" xfId="865"/>
    <cellStyle name="Commentaire 2 3 3 3 2" xfId="2348"/>
    <cellStyle name="Commentaire 2 3 3 4" xfId="2346"/>
    <cellStyle name="Commentaire 2 3 4" xfId="866"/>
    <cellStyle name="Commentaire 2 3 4 2" xfId="2349"/>
    <cellStyle name="Commentaire 2 3 5" xfId="867"/>
    <cellStyle name="Commentaire 2 3 5 2" xfId="2350"/>
    <cellStyle name="Commentaire 2 3 6" xfId="2342"/>
    <cellStyle name="Commentaire 2 4" xfId="868"/>
    <cellStyle name="Commentaire 2 4 2" xfId="869"/>
    <cellStyle name="Commentaire 2 4 2 2" xfId="2352"/>
    <cellStyle name="Commentaire 2 4 3" xfId="870"/>
    <cellStyle name="Commentaire 2 4 3 2" xfId="2353"/>
    <cellStyle name="Commentaire 2 4 4" xfId="2351"/>
    <cellStyle name="Commentaire 2 5" xfId="871"/>
    <cellStyle name="Commentaire 2 5 2" xfId="872"/>
    <cellStyle name="Commentaire 2 5 2 2" xfId="2355"/>
    <cellStyle name="Commentaire 2 5 3" xfId="873"/>
    <cellStyle name="Commentaire 2 5 3 2" xfId="2356"/>
    <cellStyle name="Commentaire 2 5 4" xfId="2354"/>
    <cellStyle name="Commentaire 2 6" xfId="874"/>
    <cellStyle name="Commentaire 2 6 2" xfId="2357"/>
    <cellStyle name="Commentaire 2 7" xfId="875"/>
    <cellStyle name="Commentaire 2 7 2" xfId="2358"/>
    <cellStyle name="Commentaire 2 8" xfId="2326"/>
    <cellStyle name="Commentaire 3" xfId="876"/>
    <cellStyle name="Commentaire 3 2" xfId="877"/>
    <cellStyle name="Commentaire 3 2 2" xfId="878"/>
    <cellStyle name="Commentaire 3 2 2 2" xfId="879"/>
    <cellStyle name="Commentaire 3 2 2 2 2" xfId="880"/>
    <cellStyle name="Commentaire 3 2 2 2 2 2" xfId="2363"/>
    <cellStyle name="Commentaire 3 2 2 2 3" xfId="881"/>
    <cellStyle name="Commentaire 3 2 2 2 3 2" xfId="2364"/>
    <cellStyle name="Commentaire 3 2 2 2 4" xfId="2362"/>
    <cellStyle name="Commentaire 3 2 2 3" xfId="882"/>
    <cellStyle name="Commentaire 3 2 2 3 2" xfId="2365"/>
    <cellStyle name="Commentaire 3 2 2 4" xfId="883"/>
    <cellStyle name="Commentaire 3 2 2 4 2" xfId="2366"/>
    <cellStyle name="Commentaire 3 2 2 5" xfId="2361"/>
    <cellStyle name="Commentaire 3 2 3" xfId="884"/>
    <cellStyle name="Commentaire 3 2 3 2" xfId="885"/>
    <cellStyle name="Commentaire 3 2 3 2 2" xfId="2368"/>
    <cellStyle name="Commentaire 3 2 3 3" xfId="886"/>
    <cellStyle name="Commentaire 3 2 3 3 2" xfId="2369"/>
    <cellStyle name="Commentaire 3 2 3 4" xfId="2367"/>
    <cellStyle name="Commentaire 3 2 4" xfId="887"/>
    <cellStyle name="Commentaire 3 2 4 2" xfId="888"/>
    <cellStyle name="Commentaire 3 2 4 2 2" xfId="2371"/>
    <cellStyle name="Commentaire 3 2 4 3" xfId="889"/>
    <cellStyle name="Commentaire 3 2 4 3 2" xfId="2372"/>
    <cellStyle name="Commentaire 3 2 4 4" xfId="2370"/>
    <cellStyle name="Commentaire 3 2 5" xfId="890"/>
    <cellStyle name="Commentaire 3 2 5 2" xfId="2373"/>
    <cellStyle name="Commentaire 3 2 6" xfId="891"/>
    <cellStyle name="Commentaire 3 2 6 2" xfId="2374"/>
    <cellStyle name="Commentaire 3 2 7" xfId="2360"/>
    <cellStyle name="Commentaire 3 3" xfId="892"/>
    <cellStyle name="Commentaire 3 3 2" xfId="893"/>
    <cellStyle name="Commentaire 3 3 2 2" xfId="894"/>
    <cellStyle name="Commentaire 3 3 2 2 2" xfId="2377"/>
    <cellStyle name="Commentaire 3 3 2 3" xfId="895"/>
    <cellStyle name="Commentaire 3 3 2 3 2" xfId="2378"/>
    <cellStyle name="Commentaire 3 3 2 4" xfId="2376"/>
    <cellStyle name="Commentaire 3 3 3" xfId="896"/>
    <cellStyle name="Commentaire 3 3 3 2" xfId="2379"/>
    <cellStyle name="Commentaire 3 3 4" xfId="897"/>
    <cellStyle name="Commentaire 3 3 4 2" xfId="2380"/>
    <cellStyle name="Commentaire 3 3 5" xfId="2375"/>
    <cellStyle name="Commentaire 3 4" xfId="898"/>
    <cellStyle name="Commentaire 3 4 2" xfId="899"/>
    <cellStyle name="Commentaire 3 4 2 2" xfId="2382"/>
    <cellStyle name="Commentaire 3 4 3" xfId="900"/>
    <cellStyle name="Commentaire 3 4 3 2" xfId="2383"/>
    <cellStyle name="Commentaire 3 4 4" xfId="2381"/>
    <cellStyle name="Commentaire 3 5" xfId="901"/>
    <cellStyle name="Commentaire 3 5 2" xfId="902"/>
    <cellStyle name="Commentaire 3 5 2 2" xfId="2385"/>
    <cellStyle name="Commentaire 3 5 3" xfId="903"/>
    <cellStyle name="Commentaire 3 5 3 2" xfId="2386"/>
    <cellStyle name="Commentaire 3 5 4" xfId="2384"/>
    <cellStyle name="Commentaire 3 6" xfId="904"/>
    <cellStyle name="Commentaire 3 6 2" xfId="2387"/>
    <cellStyle name="Commentaire 3 7" xfId="905"/>
    <cellStyle name="Commentaire 3 7 2" xfId="2388"/>
    <cellStyle name="Commentaire 3 8" xfId="2359"/>
    <cellStyle name="Commentaire 4" xfId="84"/>
    <cellStyle name="Commentaire 4 2" xfId="1571"/>
    <cellStyle name="Entrée" xfId="49" builtinId="20" customBuiltin="1"/>
    <cellStyle name="Insatisfaisant" xfId="47" builtinId="27" customBuiltin="1"/>
    <cellStyle name="Lien hypertexte" xfId="1" builtinId="8"/>
    <cellStyle name="Lien hypertexte 2" xfId="6"/>
    <cellStyle name="Lien hypertexte 2 2" xfId="14"/>
    <cellStyle name="Lien hypertexte 3" xfId="5"/>
    <cellStyle name="Lien hypertexte 3 2" xfId="26"/>
    <cellStyle name="Lien hypertexte 4" xfId="13"/>
    <cellStyle name="Lien hypertexte 5" xfId="22"/>
    <cellStyle name="Lien hypertexte 5 2" xfId="31"/>
    <cellStyle name="Milliers" xfId="4" builtinId="3"/>
    <cellStyle name="Milliers 2" xfId="7"/>
    <cellStyle name="Milliers 2 2" xfId="16"/>
    <cellStyle name="Milliers 2 2 2" xfId="907"/>
    <cellStyle name="Milliers 2 2 2 2" xfId="908"/>
    <cellStyle name="Milliers 2 2 2 2 2" xfId="909"/>
    <cellStyle name="Milliers 2 2 2 2 2 2" xfId="2392"/>
    <cellStyle name="Milliers 2 2 2 2 3" xfId="910"/>
    <cellStyle name="Milliers 2 2 2 2 3 2" xfId="2393"/>
    <cellStyle name="Milliers 2 2 2 2 4" xfId="2391"/>
    <cellStyle name="Milliers 2 2 2 3" xfId="911"/>
    <cellStyle name="Milliers 2 2 2 3 2" xfId="2394"/>
    <cellStyle name="Milliers 2 2 2 4" xfId="912"/>
    <cellStyle name="Milliers 2 2 2 4 2" xfId="2395"/>
    <cellStyle name="Milliers 2 2 2 5" xfId="1539"/>
    <cellStyle name="Milliers 2 2 2 6" xfId="2390"/>
    <cellStyle name="Milliers 2 2 3" xfId="913"/>
    <cellStyle name="Milliers 2 2 3 2" xfId="914"/>
    <cellStyle name="Milliers 2 2 3 2 2" xfId="2397"/>
    <cellStyle name="Milliers 2 2 3 3" xfId="915"/>
    <cellStyle name="Milliers 2 2 3 3 2" xfId="2398"/>
    <cellStyle name="Milliers 2 2 3 4" xfId="2396"/>
    <cellStyle name="Milliers 2 2 4" xfId="916"/>
    <cellStyle name="Milliers 2 2 4 2" xfId="917"/>
    <cellStyle name="Milliers 2 2 4 2 2" xfId="2400"/>
    <cellStyle name="Milliers 2 2 4 3" xfId="918"/>
    <cellStyle name="Milliers 2 2 4 3 2" xfId="2401"/>
    <cellStyle name="Milliers 2 2 4 4" xfId="2399"/>
    <cellStyle name="Milliers 2 2 5" xfId="919"/>
    <cellStyle name="Milliers 2 2 5 2" xfId="2402"/>
    <cellStyle name="Milliers 2 2 6" xfId="920"/>
    <cellStyle name="Milliers 2 2 6 2" xfId="2403"/>
    <cellStyle name="Milliers 2 2 7" xfId="906"/>
    <cellStyle name="Milliers 2 2 7 2" xfId="2389"/>
    <cellStyle name="Milliers 2 3" xfId="921"/>
    <cellStyle name="Milliers 2 3 2" xfId="922"/>
    <cellStyle name="Milliers 2 3 2 2" xfId="923"/>
    <cellStyle name="Milliers 2 3 2 2 2" xfId="2406"/>
    <cellStyle name="Milliers 2 3 2 3" xfId="924"/>
    <cellStyle name="Milliers 2 3 2 3 2" xfId="2407"/>
    <cellStyle name="Milliers 2 3 2 4" xfId="2405"/>
    <cellStyle name="Milliers 2 3 3" xfId="925"/>
    <cellStyle name="Milliers 2 3 3 2" xfId="926"/>
    <cellStyle name="Milliers 2 3 3 2 2" xfId="2409"/>
    <cellStyle name="Milliers 2 3 3 3" xfId="927"/>
    <cellStyle name="Milliers 2 3 3 3 2" xfId="2410"/>
    <cellStyle name="Milliers 2 3 3 4" xfId="2408"/>
    <cellStyle name="Milliers 2 3 4" xfId="928"/>
    <cellStyle name="Milliers 2 3 4 2" xfId="2411"/>
    <cellStyle name="Milliers 2 3 5" xfId="929"/>
    <cellStyle name="Milliers 2 3 5 2" xfId="2412"/>
    <cellStyle name="Milliers 2 3 6" xfId="1537"/>
    <cellStyle name="Milliers 2 3 7" xfId="2404"/>
    <cellStyle name="Milliers 2 4" xfId="930"/>
    <cellStyle name="Milliers 2 4 2" xfId="931"/>
    <cellStyle name="Milliers 2 4 2 2" xfId="2414"/>
    <cellStyle name="Milliers 2 4 3" xfId="932"/>
    <cellStyle name="Milliers 2 4 3 2" xfId="2415"/>
    <cellStyle name="Milliers 2 4 4" xfId="2413"/>
    <cellStyle name="Milliers 2 5" xfId="933"/>
    <cellStyle name="Milliers 2 6" xfId="934"/>
    <cellStyle name="Milliers 2 6 2" xfId="935"/>
    <cellStyle name="Milliers 2 6 2 2" xfId="2417"/>
    <cellStyle name="Milliers 2 6 3" xfId="936"/>
    <cellStyle name="Milliers 2 6 3 2" xfId="2418"/>
    <cellStyle name="Milliers 2 6 4" xfId="2416"/>
    <cellStyle name="Milliers 2 7" xfId="937"/>
    <cellStyle name="Milliers 2 7 2" xfId="2419"/>
    <cellStyle name="Milliers 3" xfId="8"/>
    <cellStyle name="Milliers 3 2" xfId="17"/>
    <cellStyle name="Milliers 3 2 2" xfId="940"/>
    <cellStyle name="Milliers 3 2 2 2" xfId="941"/>
    <cellStyle name="Milliers 3 2 2 2 2" xfId="942"/>
    <cellStyle name="Milliers 3 2 2 2 2 2" xfId="2424"/>
    <cellStyle name="Milliers 3 2 2 2 3" xfId="943"/>
    <cellStyle name="Milliers 3 2 2 2 3 2" xfId="2425"/>
    <cellStyle name="Milliers 3 2 2 2 4" xfId="2423"/>
    <cellStyle name="Milliers 3 2 2 3" xfId="944"/>
    <cellStyle name="Milliers 3 2 2 3 2" xfId="2426"/>
    <cellStyle name="Milliers 3 2 2 4" xfId="945"/>
    <cellStyle name="Milliers 3 2 2 4 2" xfId="2427"/>
    <cellStyle name="Milliers 3 2 2 5" xfId="2422"/>
    <cellStyle name="Milliers 3 2 3" xfId="946"/>
    <cellStyle name="Milliers 3 2 3 2" xfId="947"/>
    <cellStyle name="Milliers 3 2 3 2 2" xfId="2429"/>
    <cellStyle name="Milliers 3 2 3 3" xfId="948"/>
    <cellStyle name="Milliers 3 2 3 3 2" xfId="2430"/>
    <cellStyle name="Milliers 3 2 3 4" xfId="2428"/>
    <cellStyle name="Milliers 3 2 4" xfId="949"/>
    <cellStyle name="Milliers 3 2 4 2" xfId="950"/>
    <cellStyle name="Milliers 3 2 4 2 2" xfId="2432"/>
    <cellStyle name="Milliers 3 2 4 3" xfId="951"/>
    <cellStyle name="Milliers 3 2 4 3 2" xfId="2433"/>
    <cellStyle name="Milliers 3 2 4 4" xfId="2431"/>
    <cellStyle name="Milliers 3 2 5" xfId="952"/>
    <cellStyle name="Milliers 3 2 5 2" xfId="2434"/>
    <cellStyle name="Milliers 3 2 6" xfId="953"/>
    <cellStyle name="Milliers 3 2 6 2" xfId="2435"/>
    <cellStyle name="Milliers 3 2 7" xfId="939"/>
    <cellStyle name="Milliers 3 2 7 2" xfId="2421"/>
    <cellStyle name="Milliers 3 3" xfId="954"/>
    <cellStyle name="Milliers 3 3 2" xfId="955"/>
    <cellStyle name="Milliers 3 3 2 2" xfId="956"/>
    <cellStyle name="Milliers 3 3 2 2 2" xfId="2438"/>
    <cellStyle name="Milliers 3 3 2 3" xfId="957"/>
    <cellStyle name="Milliers 3 3 2 3 2" xfId="2439"/>
    <cellStyle name="Milliers 3 3 2 4" xfId="2437"/>
    <cellStyle name="Milliers 3 3 3" xfId="958"/>
    <cellStyle name="Milliers 3 3 3 2" xfId="2440"/>
    <cellStyle name="Milliers 3 3 4" xfId="959"/>
    <cellStyle name="Milliers 3 3 4 2" xfId="2441"/>
    <cellStyle name="Milliers 3 3 5" xfId="2436"/>
    <cellStyle name="Milliers 3 4" xfId="960"/>
    <cellStyle name="Milliers 3 4 2" xfId="961"/>
    <cellStyle name="Milliers 3 4 2 2" xfId="2443"/>
    <cellStyle name="Milliers 3 4 3" xfId="962"/>
    <cellStyle name="Milliers 3 4 3 2" xfId="2444"/>
    <cellStyle name="Milliers 3 4 4" xfId="2442"/>
    <cellStyle name="Milliers 3 5" xfId="963"/>
    <cellStyle name="Milliers 3 5 2" xfId="964"/>
    <cellStyle name="Milliers 3 5 2 2" xfId="2446"/>
    <cellStyle name="Milliers 3 5 3" xfId="965"/>
    <cellStyle name="Milliers 3 5 3 2" xfId="2447"/>
    <cellStyle name="Milliers 3 5 4" xfId="2445"/>
    <cellStyle name="Milliers 3 6" xfId="966"/>
    <cellStyle name="Milliers 3 6 2" xfId="2448"/>
    <cellStyle name="Milliers 3 7" xfId="967"/>
    <cellStyle name="Milliers 3 7 2" xfId="2449"/>
    <cellStyle name="Milliers 3 8" xfId="938"/>
    <cellStyle name="Milliers 3 8 2" xfId="2420"/>
    <cellStyle name="Milliers 4" xfId="15"/>
    <cellStyle name="Milliers 4 2" xfId="29"/>
    <cellStyle name="Milliers 4 2 2" xfId="969"/>
    <cellStyle name="Milliers 4 2 2 2" xfId="2451"/>
    <cellStyle name="Milliers 4 3" xfId="970"/>
    <cellStyle name="Milliers 4 3 2" xfId="2452"/>
    <cellStyle name="Milliers 4 4" xfId="968"/>
    <cellStyle name="Milliers 4 4 2" xfId="2450"/>
    <cellStyle name="Milliers 5" xfId="34"/>
    <cellStyle name="Milliers 5 2" xfId="97"/>
    <cellStyle name="Milliers 5 2 2" xfId="1581"/>
    <cellStyle name="Milliers 5 3" xfId="1552"/>
    <cellStyle name="Milliers 6" xfId="87"/>
    <cellStyle name="Milliers 7" xfId="82"/>
    <cellStyle name="Milliers 7 2" xfId="1569"/>
    <cellStyle name="Neutre" xfId="48" builtinId="28" customBuiltin="1"/>
    <cellStyle name="Normal" xfId="0" builtinId="0"/>
    <cellStyle name="Normal 108" xfId="39"/>
    <cellStyle name="Normal 19" xfId="37"/>
    <cellStyle name="Normal 2" xfId="3"/>
    <cellStyle name="Normal 2 10" xfId="971"/>
    <cellStyle name="Normal 2 10 2" xfId="972"/>
    <cellStyle name="Normal 2 10 2 2" xfId="2454"/>
    <cellStyle name="Normal 2 10 3" xfId="973"/>
    <cellStyle name="Normal 2 10 3 2" xfId="2455"/>
    <cellStyle name="Normal 2 10 4" xfId="2453"/>
    <cellStyle name="Normal 2 11" xfId="974"/>
    <cellStyle name="Normal 2 11 2" xfId="975"/>
    <cellStyle name="Normal 2 11 2 2" xfId="2457"/>
    <cellStyle name="Normal 2 11 3" xfId="976"/>
    <cellStyle name="Normal 2 11 3 2" xfId="2458"/>
    <cellStyle name="Normal 2 11 4" xfId="2456"/>
    <cellStyle name="Normal 2 12" xfId="977"/>
    <cellStyle name="Normal 2 12 2" xfId="2459"/>
    <cellStyle name="Normal 2 13" xfId="978"/>
    <cellStyle name="Normal 2 13 2" xfId="2460"/>
    <cellStyle name="Normal 2 14" xfId="88"/>
    <cellStyle name="Normal 2 14 2" xfId="1573"/>
    <cellStyle name="Normal 2 15" xfId="1542"/>
    <cellStyle name="Normal 2 15 2" xfId="3015"/>
    <cellStyle name="Normal 2 16" xfId="1544"/>
    <cellStyle name="Normal 2 16 2" xfId="3017"/>
    <cellStyle name="Normal 2 17" xfId="1546"/>
    <cellStyle name="Normal 2 2" xfId="9"/>
    <cellStyle name="Normal 2 2 10" xfId="980"/>
    <cellStyle name="Normal 2 2 10 2" xfId="981"/>
    <cellStyle name="Normal 2 2 10 2 2" xfId="2463"/>
    <cellStyle name="Normal 2 2 10 3" xfId="982"/>
    <cellStyle name="Normal 2 2 10 3 2" xfId="2464"/>
    <cellStyle name="Normal 2 2 10 4" xfId="2462"/>
    <cellStyle name="Normal 2 2 11" xfId="983"/>
    <cellStyle name="Normal 2 2 11 2" xfId="2465"/>
    <cellStyle name="Normal 2 2 12" xfId="984"/>
    <cellStyle name="Normal 2 2 12 2" xfId="2466"/>
    <cellStyle name="Normal 2 2 13" xfId="979"/>
    <cellStyle name="Normal 2 2 13 2" xfId="2461"/>
    <cellStyle name="Normal 2 2 14" xfId="1543"/>
    <cellStyle name="Normal 2 2 14 2" xfId="3016"/>
    <cellStyle name="Normal 2 2 15" xfId="1545"/>
    <cellStyle name="Normal 2 2 15 2" xfId="3018"/>
    <cellStyle name="Normal 2 2 2" xfId="27"/>
    <cellStyle name="Normal 2 2 2 10" xfId="985"/>
    <cellStyle name="Normal 2 2 2 10 2" xfId="2467"/>
    <cellStyle name="Normal 2 2 2 2" xfId="986"/>
    <cellStyle name="Normal 2 2 2 2 2" xfId="987"/>
    <cellStyle name="Normal 2 2 2 2 2 2" xfId="988"/>
    <cellStyle name="Normal 2 2 2 2 2 2 2" xfId="989"/>
    <cellStyle name="Normal 2 2 2 2 2 2 2 2" xfId="990"/>
    <cellStyle name="Normal 2 2 2 2 2 2 2 2 2" xfId="2472"/>
    <cellStyle name="Normal 2 2 2 2 2 2 2 3" xfId="991"/>
    <cellStyle name="Normal 2 2 2 2 2 2 2 3 2" xfId="2473"/>
    <cellStyle name="Normal 2 2 2 2 2 2 2 4" xfId="2471"/>
    <cellStyle name="Normal 2 2 2 2 2 2 3" xfId="992"/>
    <cellStyle name="Normal 2 2 2 2 2 2 3 2" xfId="2474"/>
    <cellStyle name="Normal 2 2 2 2 2 2 4" xfId="993"/>
    <cellStyle name="Normal 2 2 2 2 2 2 4 2" xfId="2475"/>
    <cellStyle name="Normal 2 2 2 2 2 2 5" xfId="2470"/>
    <cellStyle name="Normal 2 2 2 2 2 3" xfId="994"/>
    <cellStyle name="Normal 2 2 2 2 2 3 2" xfId="995"/>
    <cellStyle name="Normal 2 2 2 2 2 3 2 2" xfId="2477"/>
    <cellStyle name="Normal 2 2 2 2 2 3 3" xfId="996"/>
    <cellStyle name="Normal 2 2 2 2 2 3 3 2" xfId="2478"/>
    <cellStyle name="Normal 2 2 2 2 2 3 4" xfId="2476"/>
    <cellStyle name="Normal 2 2 2 2 2 4" xfId="997"/>
    <cellStyle name="Normal 2 2 2 2 2 4 2" xfId="998"/>
    <cellStyle name="Normal 2 2 2 2 2 4 2 2" xfId="2480"/>
    <cellStyle name="Normal 2 2 2 2 2 4 3" xfId="999"/>
    <cellStyle name="Normal 2 2 2 2 2 4 3 2" xfId="2481"/>
    <cellStyle name="Normal 2 2 2 2 2 4 4" xfId="2479"/>
    <cellStyle name="Normal 2 2 2 2 2 5" xfId="1000"/>
    <cellStyle name="Normal 2 2 2 2 2 5 2" xfId="2482"/>
    <cellStyle name="Normal 2 2 2 2 2 6" xfId="1001"/>
    <cellStyle name="Normal 2 2 2 2 2 6 2" xfId="2483"/>
    <cellStyle name="Normal 2 2 2 2 2 7" xfId="2469"/>
    <cellStyle name="Normal 2 2 2 2 3" xfId="1002"/>
    <cellStyle name="Normal 2 2 2 2 3 2" xfId="1003"/>
    <cellStyle name="Normal 2 2 2 2 3 2 2" xfId="1004"/>
    <cellStyle name="Normal 2 2 2 2 3 2 2 2" xfId="2486"/>
    <cellStyle name="Normal 2 2 2 2 3 2 3" xfId="1005"/>
    <cellStyle name="Normal 2 2 2 2 3 2 3 2" xfId="2487"/>
    <cellStyle name="Normal 2 2 2 2 3 2 4" xfId="2485"/>
    <cellStyle name="Normal 2 2 2 2 3 3" xfId="1006"/>
    <cellStyle name="Normal 2 2 2 2 3 3 2" xfId="1007"/>
    <cellStyle name="Normal 2 2 2 2 3 3 2 2" xfId="2489"/>
    <cellStyle name="Normal 2 2 2 2 3 3 3" xfId="1008"/>
    <cellStyle name="Normal 2 2 2 2 3 3 3 2" xfId="2490"/>
    <cellStyle name="Normal 2 2 2 2 3 3 4" xfId="2488"/>
    <cellStyle name="Normal 2 2 2 2 3 4" xfId="1009"/>
    <cellStyle name="Normal 2 2 2 2 3 4 2" xfId="2491"/>
    <cellStyle name="Normal 2 2 2 2 3 5" xfId="1010"/>
    <cellStyle name="Normal 2 2 2 2 3 5 2" xfId="2492"/>
    <cellStyle name="Normal 2 2 2 2 3 6" xfId="2484"/>
    <cellStyle name="Normal 2 2 2 2 4" xfId="1011"/>
    <cellStyle name="Normal 2 2 2 2 4 2" xfId="1012"/>
    <cellStyle name="Normal 2 2 2 2 4 2 2" xfId="2494"/>
    <cellStyle name="Normal 2 2 2 2 4 3" xfId="1013"/>
    <cellStyle name="Normal 2 2 2 2 4 3 2" xfId="2495"/>
    <cellStyle name="Normal 2 2 2 2 4 4" xfId="2493"/>
    <cellStyle name="Normal 2 2 2 2 5" xfId="1014"/>
    <cellStyle name="Normal 2 2 2 2 5 2" xfId="1015"/>
    <cellStyle name="Normal 2 2 2 2 5 2 2" xfId="2497"/>
    <cellStyle name="Normal 2 2 2 2 5 3" xfId="1016"/>
    <cellStyle name="Normal 2 2 2 2 5 3 2" xfId="2498"/>
    <cellStyle name="Normal 2 2 2 2 5 4" xfId="2496"/>
    <cellStyle name="Normal 2 2 2 2 6" xfId="1017"/>
    <cellStyle name="Normal 2 2 2 2 6 2" xfId="2499"/>
    <cellStyle name="Normal 2 2 2 2 7" xfId="1018"/>
    <cellStyle name="Normal 2 2 2 2 7 2" xfId="2500"/>
    <cellStyle name="Normal 2 2 2 2 8" xfId="2468"/>
    <cellStyle name="Normal 2 2 2 3" xfId="1019"/>
    <cellStyle name="Normal 2 2 2 3 2" xfId="1020"/>
    <cellStyle name="Normal 2 2 2 3 2 2" xfId="1021"/>
    <cellStyle name="Normal 2 2 2 3 2 2 2" xfId="1022"/>
    <cellStyle name="Normal 2 2 2 3 2 2 2 2" xfId="1023"/>
    <cellStyle name="Normal 2 2 2 3 2 2 2 2 2" xfId="2505"/>
    <cellStyle name="Normal 2 2 2 3 2 2 2 3" xfId="1024"/>
    <cellStyle name="Normal 2 2 2 3 2 2 2 3 2" xfId="2506"/>
    <cellStyle name="Normal 2 2 2 3 2 2 2 4" xfId="2504"/>
    <cellStyle name="Normal 2 2 2 3 2 2 3" xfId="1025"/>
    <cellStyle name="Normal 2 2 2 3 2 2 3 2" xfId="2507"/>
    <cellStyle name="Normal 2 2 2 3 2 2 4" xfId="1026"/>
    <cellStyle name="Normal 2 2 2 3 2 2 4 2" xfId="2508"/>
    <cellStyle name="Normal 2 2 2 3 2 2 5" xfId="2503"/>
    <cellStyle name="Normal 2 2 2 3 2 3" xfId="1027"/>
    <cellStyle name="Normal 2 2 2 3 2 3 2" xfId="1028"/>
    <cellStyle name="Normal 2 2 2 3 2 3 2 2" xfId="2510"/>
    <cellStyle name="Normal 2 2 2 3 2 3 3" xfId="1029"/>
    <cellStyle name="Normal 2 2 2 3 2 3 3 2" xfId="2511"/>
    <cellStyle name="Normal 2 2 2 3 2 3 4" xfId="2509"/>
    <cellStyle name="Normal 2 2 2 3 2 4" xfId="1030"/>
    <cellStyle name="Normal 2 2 2 3 2 4 2" xfId="1031"/>
    <cellStyle name="Normal 2 2 2 3 2 4 2 2" xfId="2513"/>
    <cellStyle name="Normal 2 2 2 3 2 4 3" xfId="1032"/>
    <cellStyle name="Normal 2 2 2 3 2 4 3 2" xfId="2514"/>
    <cellStyle name="Normal 2 2 2 3 2 4 4" xfId="2512"/>
    <cellStyle name="Normal 2 2 2 3 2 5" xfId="1033"/>
    <cellStyle name="Normal 2 2 2 3 2 5 2" xfId="2515"/>
    <cellStyle name="Normal 2 2 2 3 2 6" xfId="1034"/>
    <cellStyle name="Normal 2 2 2 3 2 6 2" xfId="2516"/>
    <cellStyle name="Normal 2 2 2 3 2 7" xfId="2502"/>
    <cellStyle name="Normal 2 2 2 3 3" xfId="1035"/>
    <cellStyle name="Normal 2 2 2 3 3 2" xfId="1036"/>
    <cellStyle name="Normal 2 2 2 3 3 2 2" xfId="1037"/>
    <cellStyle name="Normal 2 2 2 3 3 2 2 2" xfId="2519"/>
    <cellStyle name="Normal 2 2 2 3 3 2 3" xfId="1038"/>
    <cellStyle name="Normal 2 2 2 3 3 2 3 2" xfId="2520"/>
    <cellStyle name="Normal 2 2 2 3 3 2 4" xfId="2518"/>
    <cellStyle name="Normal 2 2 2 3 3 3" xfId="1039"/>
    <cellStyle name="Normal 2 2 2 3 3 3 2" xfId="1040"/>
    <cellStyle name="Normal 2 2 2 3 3 3 2 2" xfId="2522"/>
    <cellStyle name="Normal 2 2 2 3 3 3 3" xfId="1041"/>
    <cellStyle name="Normal 2 2 2 3 3 3 3 2" xfId="2523"/>
    <cellStyle name="Normal 2 2 2 3 3 3 4" xfId="2521"/>
    <cellStyle name="Normal 2 2 2 3 3 4" xfId="1042"/>
    <cellStyle name="Normal 2 2 2 3 3 4 2" xfId="2524"/>
    <cellStyle name="Normal 2 2 2 3 3 5" xfId="1043"/>
    <cellStyle name="Normal 2 2 2 3 3 5 2" xfId="2525"/>
    <cellStyle name="Normal 2 2 2 3 3 6" xfId="2517"/>
    <cellStyle name="Normal 2 2 2 3 4" xfId="1044"/>
    <cellStyle name="Normal 2 2 2 3 4 2" xfId="1045"/>
    <cellStyle name="Normal 2 2 2 3 4 2 2" xfId="2527"/>
    <cellStyle name="Normal 2 2 2 3 4 3" xfId="1046"/>
    <cellStyle name="Normal 2 2 2 3 4 3 2" xfId="2528"/>
    <cellStyle name="Normal 2 2 2 3 4 4" xfId="2526"/>
    <cellStyle name="Normal 2 2 2 3 5" xfId="1047"/>
    <cellStyle name="Normal 2 2 2 3 5 2" xfId="1048"/>
    <cellStyle name="Normal 2 2 2 3 5 2 2" xfId="2530"/>
    <cellStyle name="Normal 2 2 2 3 5 3" xfId="1049"/>
    <cellStyle name="Normal 2 2 2 3 5 3 2" xfId="2531"/>
    <cellStyle name="Normal 2 2 2 3 5 4" xfId="2529"/>
    <cellStyle name="Normal 2 2 2 3 6" xfId="1050"/>
    <cellStyle name="Normal 2 2 2 3 6 2" xfId="2532"/>
    <cellStyle name="Normal 2 2 2 3 7" xfId="1051"/>
    <cellStyle name="Normal 2 2 2 3 7 2" xfId="2533"/>
    <cellStyle name="Normal 2 2 2 3 8" xfId="2501"/>
    <cellStyle name="Normal 2 2 2 4" xfId="1052"/>
    <cellStyle name="Normal 2 2 2 4 2" xfId="1053"/>
    <cellStyle name="Normal 2 2 2 4 2 2" xfId="1054"/>
    <cellStyle name="Normal 2 2 2 4 2 2 2" xfId="1055"/>
    <cellStyle name="Normal 2 2 2 4 2 2 2 2" xfId="2537"/>
    <cellStyle name="Normal 2 2 2 4 2 2 3" xfId="1056"/>
    <cellStyle name="Normal 2 2 2 4 2 2 3 2" xfId="2538"/>
    <cellStyle name="Normal 2 2 2 4 2 2 4" xfId="2536"/>
    <cellStyle name="Normal 2 2 2 4 2 3" xfId="1057"/>
    <cellStyle name="Normal 2 2 2 4 2 3 2" xfId="2539"/>
    <cellStyle name="Normal 2 2 2 4 2 4" xfId="1058"/>
    <cellStyle name="Normal 2 2 2 4 2 4 2" xfId="2540"/>
    <cellStyle name="Normal 2 2 2 4 2 5" xfId="2535"/>
    <cellStyle name="Normal 2 2 2 4 3" xfId="1059"/>
    <cellStyle name="Normal 2 2 2 4 3 2" xfId="1060"/>
    <cellStyle name="Normal 2 2 2 4 3 2 2" xfId="2542"/>
    <cellStyle name="Normal 2 2 2 4 3 3" xfId="1061"/>
    <cellStyle name="Normal 2 2 2 4 3 3 2" xfId="2543"/>
    <cellStyle name="Normal 2 2 2 4 3 4" xfId="2541"/>
    <cellStyle name="Normal 2 2 2 4 4" xfId="1062"/>
    <cellStyle name="Normal 2 2 2 4 4 2" xfId="1063"/>
    <cellStyle name="Normal 2 2 2 4 4 2 2" xfId="2545"/>
    <cellStyle name="Normal 2 2 2 4 4 3" xfId="1064"/>
    <cellStyle name="Normal 2 2 2 4 4 3 2" xfId="2546"/>
    <cellStyle name="Normal 2 2 2 4 4 4" xfId="2544"/>
    <cellStyle name="Normal 2 2 2 4 5" xfId="1065"/>
    <cellStyle name="Normal 2 2 2 4 5 2" xfId="2547"/>
    <cellStyle name="Normal 2 2 2 4 6" xfId="1066"/>
    <cellStyle name="Normal 2 2 2 4 6 2" xfId="2548"/>
    <cellStyle name="Normal 2 2 2 4 7" xfId="2534"/>
    <cellStyle name="Normal 2 2 2 5" xfId="1067"/>
    <cellStyle name="Normal 2 2 2 5 2" xfId="1068"/>
    <cellStyle name="Normal 2 2 2 5 2 2" xfId="1069"/>
    <cellStyle name="Normal 2 2 2 5 2 2 2" xfId="2551"/>
    <cellStyle name="Normal 2 2 2 5 2 3" xfId="1070"/>
    <cellStyle name="Normal 2 2 2 5 2 3 2" xfId="2552"/>
    <cellStyle name="Normal 2 2 2 5 2 4" xfId="2550"/>
    <cellStyle name="Normal 2 2 2 5 3" xfId="1071"/>
    <cellStyle name="Normal 2 2 2 5 3 2" xfId="1072"/>
    <cellStyle name="Normal 2 2 2 5 3 2 2" xfId="2554"/>
    <cellStyle name="Normal 2 2 2 5 3 3" xfId="1073"/>
    <cellStyle name="Normal 2 2 2 5 3 3 2" xfId="2555"/>
    <cellStyle name="Normal 2 2 2 5 3 4" xfId="2553"/>
    <cellStyle name="Normal 2 2 2 5 4" xfId="1074"/>
    <cellStyle name="Normal 2 2 2 5 4 2" xfId="2556"/>
    <cellStyle name="Normal 2 2 2 5 5" xfId="1075"/>
    <cellStyle name="Normal 2 2 2 5 5 2" xfId="2557"/>
    <cellStyle name="Normal 2 2 2 5 6" xfId="1538"/>
    <cellStyle name="Normal 2 2 2 5 7" xfId="2549"/>
    <cellStyle name="Normal 2 2 2 6" xfId="1076"/>
    <cellStyle name="Normal 2 2 2 6 2" xfId="1077"/>
    <cellStyle name="Normal 2 2 2 6 2 2" xfId="2559"/>
    <cellStyle name="Normal 2 2 2 6 3" xfId="1078"/>
    <cellStyle name="Normal 2 2 2 6 3 2" xfId="2560"/>
    <cellStyle name="Normal 2 2 2 6 4" xfId="2558"/>
    <cellStyle name="Normal 2 2 2 7" xfId="1079"/>
    <cellStyle name="Normal 2 2 2 7 2" xfId="1080"/>
    <cellStyle name="Normal 2 2 2 7 2 2" xfId="2562"/>
    <cellStyle name="Normal 2 2 2 7 3" xfId="1081"/>
    <cellStyle name="Normal 2 2 2 7 3 2" xfId="2563"/>
    <cellStyle name="Normal 2 2 2 7 4" xfId="2561"/>
    <cellStyle name="Normal 2 2 2 8" xfId="1082"/>
    <cellStyle name="Normal 2 2 2 8 2" xfId="2564"/>
    <cellStyle name="Normal 2 2 2 9" xfId="1083"/>
    <cellStyle name="Normal 2 2 2 9 2" xfId="2565"/>
    <cellStyle name="Normal 2 2 3" xfId="1084"/>
    <cellStyle name="Normal 2 2 3 2" xfId="1085"/>
    <cellStyle name="Normal 2 2 3 2 2" xfId="1086"/>
    <cellStyle name="Normal 2 2 3 2 2 2" xfId="1087"/>
    <cellStyle name="Normal 2 2 3 2 2 2 2" xfId="1088"/>
    <cellStyle name="Normal 2 2 3 2 2 2 2 2" xfId="1089"/>
    <cellStyle name="Normal 2 2 3 2 2 2 2 2 2" xfId="2571"/>
    <cellStyle name="Normal 2 2 3 2 2 2 2 3" xfId="1090"/>
    <cellStyle name="Normal 2 2 3 2 2 2 2 3 2" xfId="2572"/>
    <cellStyle name="Normal 2 2 3 2 2 2 2 4" xfId="2570"/>
    <cellStyle name="Normal 2 2 3 2 2 2 3" xfId="1091"/>
    <cellStyle name="Normal 2 2 3 2 2 2 3 2" xfId="2573"/>
    <cellStyle name="Normal 2 2 3 2 2 2 4" xfId="1092"/>
    <cellStyle name="Normal 2 2 3 2 2 2 4 2" xfId="2574"/>
    <cellStyle name="Normal 2 2 3 2 2 2 5" xfId="2569"/>
    <cellStyle name="Normal 2 2 3 2 2 3" xfId="1093"/>
    <cellStyle name="Normal 2 2 3 2 2 3 2" xfId="1094"/>
    <cellStyle name="Normal 2 2 3 2 2 3 2 2" xfId="2576"/>
    <cellStyle name="Normal 2 2 3 2 2 3 3" xfId="1095"/>
    <cellStyle name="Normal 2 2 3 2 2 3 3 2" xfId="2577"/>
    <cellStyle name="Normal 2 2 3 2 2 3 4" xfId="2575"/>
    <cellStyle name="Normal 2 2 3 2 2 4" xfId="1096"/>
    <cellStyle name="Normal 2 2 3 2 2 4 2" xfId="1097"/>
    <cellStyle name="Normal 2 2 3 2 2 4 2 2" xfId="2579"/>
    <cellStyle name="Normal 2 2 3 2 2 4 3" xfId="1098"/>
    <cellStyle name="Normal 2 2 3 2 2 4 3 2" xfId="2580"/>
    <cellStyle name="Normal 2 2 3 2 2 4 4" xfId="2578"/>
    <cellStyle name="Normal 2 2 3 2 2 5" xfId="1099"/>
    <cellStyle name="Normal 2 2 3 2 2 5 2" xfId="2581"/>
    <cellStyle name="Normal 2 2 3 2 2 6" xfId="1100"/>
    <cellStyle name="Normal 2 2 3 2 2 6 2" xfId="2582"/>
    <cellStyle name="Normal 2 2 3 2 2 7" xfId="2568"/>
    <cellStyle name="Normal 2 2 3 2 3" xfId="1101"/>
    <cellStyle name="Normal 2 2 3 2 3 2" xfId="1102"/>
    <cellStyle name="Normal 2 2 3 2 3 2 2" xfId="1103"/>
    <cellStyle name="Normal 2 2 3 2 3 2 2 2" xfId="2585"/>
    <cellStyle name="Normal 2 2 3 2 3 2 3" xfId="1104"/>
    <cellStyle name="Normal 2 2 3 2 3 2 3 2" xfId="2586"/>
    <cellStyle name="Normal 2 2 3 2 3 2 4" xfId="2584"/>
    <cellStyle name="Normal 2 2 3 2 3 3" xfId="1105"/>
    <cellStyle name="Normal 2 2 3 2 3 3 2" xfId="1106"/>
    <cellStyle name="Normal 2 2 3 2 3 3 2 2" xfId="2588"/>
    <cellStyle name="Normal 2 2 3 2 3 3 3" xfId="1107"/>
    <cellStyle name="Normal 2 2 3 2 3 3 3 2" xfId="2589"/>
    <cellStyle name="Normal 2 2 3 2 3 3 4" xfId="2587"/>
    <cellStyle name="Normal 2 2 3 2 3 4" xfId="1108"/>
    <cellStyle name="Normal 2 2 3 2 3 4 2" xfId="2590"/>
    <cellStyle name="Normal 2 2 3 2 3 5" xfId="1109"/>
    <cellStyle name="Normal 2 2 3 2 3 5 2" xfId="2591"/>
    <cellStyle name="Normal 2 2 3 2 3 6" xfId="2583"/>
    <cellStyle name="Normal 2 2 3 2 4" xfId="1110"/>
    <cellStyle name="Normal 2 2 3 2 4 2" xfId="1111"/>
    <cellStyle name="Normal 2 2 3 2 4 2 2" xfId="2593"/>
    <cellStyle name="Normal 2 2 3 2 4 3" xfId="1112"/>
    <cellStyle name="Normal 2 2 3 2 4 3 2" xfId="2594"/>
    <cellStyle name="Normal 2 2 3 2 4 4" xfId="2592"/>
    <cellStyle name="Normal 2 2 3 2 5" xfId="1113"/>
    <cellStyle name="Normal 2 2 3 2 5 2" xfId="1114"/>
    <cellStyle name="Normal 2 2 3 2 5 2 2" xfId="2596"/>
    <cellStyle name="Normal 2 2 3 2 5 3" xfId="1115"/>
    <cellStyle name="Normal 2 2 3 2 5 3 2" xfId="2597"/>
    <cellStyle name="Normal 2 2 3 2 5 4" xfId="2595"/>
    <cellStyle name="Normal 2 2 3 2 6" xfId="1116"/>
    <cellStyle name="Normal 2 2 3 2 6 2" xfId="2598"/>
    <cellStyle name="Normal 2 2 3 2 7" xfId="1117"/>
    <cellStyle name="Normal 2 2 3 2 7 2" xfId="2599"/>
    <cellStyle name="Normal 2 2 3 2 8" xfId="2567"/>
    <cellStyle name="Normal 2 2 3 3" xfId="1118"/>
    <cellStyle name="Normal 2 2 3 3 2" xfId="1119"/>
    <cellStyle name="Normal 2 2 3 3 2 2" xfId="1120"/>
    <cellStyle name="Normal 2 2 3 3 2 2 2" xfId="1121"/>
    <cellStyle name="Normal 2 2 3 3 2 2 2 2" xfId="2603"/>
    <cellStyle name="Normal 2 2 3 3 2 2 3" xfId="1122"/>
    <cellStyle name="Normal 2 2 3 3 2 2 3 2" xfId="2604"/>
    <cellStyle name="Normal 2 2 3 3 2 2 4" xfId="2602"/>
    <cellStyle name="Normal 2 2 3 3 2 3" xfId="1123"/>
    <cellStyle name="Normal 2 2 3 3 2 3 2" xfId="2605"/>
    <cellStyle name="Normal 2 2 3 3 2 4" xfId="1124"/>
    <cellStyle name="Normal 2 2 3 3 2 4 2" xfId="2606"/>
    <cellStyle name="Normal 2 2 3 3 2 5" xfId="2601"/>
    <cellStyle name="Normal 2 2 3 3 3" xfId="1125"/>
    <cellStyle name="Normal 2 2 3 3 3 2" xfId="1126"/>
    <cellStyle name="Normal 2 2 3 3 3 2 2" xfId="2608"/>
    <cellStyle name="Normal 2 2 3 3 3 3" xfId="1127"/>
    <cellStyle name="Normal 2 2 3 3 3 3 2" xfId="2609"/>
    <cellStyle name="Normal 2 2 3 3 3 4" xfId="2607"/>
    <cellStyle name="Normal 2 2 3 3 4" xfId="1128"/>
    <cellStyle name="Normal 2 2 3 3 4 2" xfId="1129"/>
    <cellStyle name="Normal 2 2 3 3 4 2 2" xfId="2611"/>
    <cellStyle name="Normal 2 2 3 3 4 3" xfId="1130"/>
    <cellStyle name="Normal 2 2 3 3 4 3 2" xfId="2612"/>
    <cellStyle name="Normal 2 2 3 3 4 4" xfId="2610"/>
    <cellStyle name="Normal 2 2 3 3 5" xfId="1131"/>
    <cellStyle name="Normal 2 2 3 3 5 2" xfId="2613"/>
    <cellStyle name="Normal 2 2 3 3 6" xfId="1132"/>
    <cellStyle name="Normal 2 2 3 3 6 2" xfId="2614"/>
    <cellStyle name="Normal 2 2 3 3 7" xfId="2600"/>
    <cellStyle name="Normal 2 2 3 4" xfId="1133"/>
    <cellStyle name="Normal 2 2 3 4 2" xfId="1134"/>
    <cellStyle name="Normal 2 2 3 4 2 2" xfId="1135"/>
    <cellStyle name="Normal 2 2 3 4 2 2 2" xfId="2617"/>
    <cellStyle name="Normal 2 2 3 4 2 3" xfId="1136"/>
    <cellStyle name="Normal 2 2 3 4 2 3 2" xfId="2618"/>
    <cellStyle name="Normal 2 2 3 4 2 4" xfId="2616"/>
    <cellStyle name="Normal 2 2 3 4 3" xfId="1137"/>
    <cellStyle name="Normal 2 2 3 4 3 2" xfId="1138"/>
    <cellStyle name="Normal 2 2 3 4 3 2 2" xfId="2620"/>
    <cellStyle name="Normal 2 2 3 4 3 3" xfId="1139"/>
    <cellStyle name="Normal 2 2 3 4 3 3 2" xfId="2621"/>
    <cellStyle name="Normal 2 2 3 4 3 4" xfId="2619"/>
    <cellStyle name="Normal 2 2 3 4 4" xfId="1140"/>
    <cellStyle name="Normal 2 2 3 4 4 2" xfId="2622"/>
    <cellStyle name="Normal 2 2 3 4 5" xfId="1141"/>
    <cellStyle name="Normal 2 2 3 4 5 2" xfId="2623"/>
    <cellStyle name="Normal 2 2 3 4 6" xfId="2615"/>
    <cellStyle name="Normal 2 2 3 5" xfId="1142"/>
    <cellStyle name="Normal 2 2 3 5 2" xfId="1143"/>
    <cellStyle name="Normal 2 2 3 5 2 2" xfId="2625"/>
    <cellStyle name="Normal 2 2 3 5 3" xfId="1144"/>
    <cellStyle name="Normal 2 2 3 5 3 2" xfId="2626"/>
    <cellStyle name="Normal 2 2 3 5 4" xfId="2624"/>
    <cellStyle name="Normal 2 2 3 6" xfId="1145"/>
    <cellStyle name="Normal 2 2 3 6 2" xfId="1146"/>
    <cellStyle name="Normal 2 2 3 6 2 2" xfId="2628"/>
    <cellStyle name="Normal 2 2 3 6 3" xfId="1147"/>
    <cellStyle name="Normal 2 2 3 6 3 2" xfId="2629"/>
    <cellStyle name="Normal 2 2 3 6 4" xfId="2627"/>
    <cellStyle name="Normal 2 2 3 7" xfId="1148"/>
    <cellStyle name="Normal 2 2 3 7 2" xfId="2630"/>
    <cellStyle name="Normal 2 2 3 8" xfId="1149"/>
    <cellStyle name="Normal 2 2 3 8 2" xfId="2631"/>
    <cellStyle name="Normal 2 2 3 9" xfId="2566"/>
    <cellStyle name="Normal 2 2 4" xfId="1150"/>
    <cellStyle name="Normal 2 2 4 2" xfId="1151"/>
    <cellStyle name="Normal 2 2 4 2 2" xfId="1152"/>
    <cellStyle name="Normal 2 2 4 2 2 2" xfId="1153"/>
    <cellStyle name="Normal 2 2 4 2 2 2 2" xfId="1154"/>
    <cellStyle name="Normal 2 2 4 2 2 2 2 2" xfId="2636"/>
    <cellStyle name="Normal 2 2 4 2 2 2 3" xfId="1155"/>
    <cellStyle name="Normal 2 2 4 2 2 2 3 2" xfId="2637"/>
    <cellStyle name="Normal 2 2 4 2 2 2 4" xfId="2635"/>
    <cellStyle name="Normal 2 2 4 2 2 3" xfId="1156"/>
    <cellStyle name="Normal 2 2 4 2 2 3 2" xfId="2638"/>
    <cellStyle name="Normal 2 2 4 2 2 4" xfId="1157"/>
    <cellStyle name="Normal 2 2 4 2 2 4 2" xfId="2639"/>
    <cellStyle name="Normal 2 2 4 2 2 5" xfId="2634"/>
    <cellStyle name="Normal 2 2 4 2 3" xfId="1158"/>
    <cellStyle name="Normal 2 2 4 2 3 2" xfId="1159"/>
    <cellStyle name="Normal 2 2 4 2 3 2 2" xfId="2641"/>
    <cellStyle name="Normal 2 2 4 2 3 3" xfId="1160"/>
    <cellStyle name="Normal 2 2 4 2 3 3 2" xfId="2642"/>
    <cellStyle name="Normal 2 2 4 2 3 4" xfId="2640"/>
    <cellStyle name="Normal 2 2 4 2 4" xfId="1161"/>
    <cellStyle name="Normal 2 2 4 2 4 2" xfId="1162"/>
    <cellStyle name="Normal 2 2 4 2 4 2 2" xfId="2644"/>
    <cellStyle name="Normal 2 2 4 2 4 3" xfId="1163"/>
    <cellStyle name="Normal 2 2 4 2 4 3 2" xfId="2645"/>
    <cellStyle name="Normal 2 2 4 2 4 4" xfId="2643"/>
    <cellStyle name="Normal 2 2 4 2 5" xfId="1164"/>
    <cellStyle name="Normal 2 2 4 2 5 2" xfId="2646"/>
    <cellStyle name="Normal 2 2 4 2 6" xfId="1165"/>
    <cellStyle name="Normal 2 2 4 2 6 2" xfId="2647"/>
    <cellStyle name="Normal 2 2 4 2 7" xfId="2633"/>
    <cellStyle name="Normal 2 2 4 3" xfId="1166"/>
    <cellStyle name="Normal 2 2 4 3 2" xfId="1167"/>
    <cellStyle name="Normal 2 2 4 3 2 2" xfId="1168"/>
    <cellStyle name="Normal 2 2 4 3 2 2 2" xfId="2650"/>
    <cellStyle name="Normal 2 2 4 3 2 3" xfId="1169"/>
    <cellStyle name="Normal 2 2 4 3 2 3 2" xfId="2651"/>
    <cellStyle name="Normal 2 2 4 3 2 4" xfId="2649"/>
    <cellStyle name="Normal 2 2 4 3 3" xfId="1170"/>
    <cellStyle name="Normal 2 2 4 3 3 2" xfId="1171"/>
    <cellStyle name="Normal 2 2 4 3 3 2 2" xfId="2653"/>
    <cellStyle name="Normal 2 2 4 3 3 3" xfId="1172"/>
    <cellStyle name="Normal 2 2 4 3 3 3 2" xfId="2654"/>
    <cellStyle name="Normal 2 2 4 3 3 4" xfId="2652"/>
    <cellStyle name="Normal 2 2 4 3 4" xfId="1173"/>
    <cellStyle name="Normal 2 2 4 3 4 2" xfId="2655"/>
    <cellStyle name="Normal 2 2 4 3 5" xfId="1174"/>
    <cellStyle name="Normal 2 2 4 3 5 2" xfId="2656"/>
    <cellStyle name="Normal 2 2 4 3 6" xfId="2648"/>
    <cellStyle name="Normal 2 2 4 4" xfId="1175"/>
    <cellStyle name="Normal 2 2 4 4 2" xfId="1176"/>
    <cellStyle name="Normal 2 2 4 4 2 2" xfId="2658"/>
    <cellStyle name="Normal 2 2 4 4 3" xfId="1177"/>
    <cellStyle name="Normal 2 2 4 4 3 2" xfId="2659"/>
    <cellStyle name="Normal 2 2 4 4 4" xfId="2657"/>
    <cellStyle name="Normal 2 2 4 5" xfId="1178"/>
    <cellStyle name="Normal 2 2 4 5 2" xfId="1179"/>
    <cellStyle name="Normal 2 2 4 5 2 2" xfId="2661"/>
    <cellStyle name="Normal 2 2 4 5 3" xfId="1180"/>
    <cellStyle name="Normal 2 2 4 5 3 2" xfId="2662"/>
    <cellStyle name="Normal 2 2 4 5 4" xfId="2660"/>
    <cellStyle name="Normal 2 2 4 6" xfId="1181"/>
    <cellStyle name="Normal 2 2 4 6 2" xfId="2663"/>
    <cellStyle name="Normal 2 2 4 7" xfId="1182"/>
    <cellStyle name="Normal 2 2 4 7 2" xfId="2664"/>
    <cellStyle name="Normal 2 2 4 8" xfId="2632"/>
    <cellStyle name="Normal 2 2 5" xfId="1183"/>
    <cellStyle name="Normal 2 2 5 2" xfId="1184"/>
    <cellStyle name="Normal 2 2 5 2 2" xfId="1185"/>
    <cellStyle name="Normal 2 2 5 2 2 2" xfId="1186"/>
    <cellStyle name="Normal 2 2 5 2 2 2 2" xfId="1187"/>
    <cellStyle name="Normal 2 2 5 2 2 2 2 2" xfId="2669"/>
    <cellStyle name="Normal 2 2 5 2 2 2 3" xfId="1188"/>
    <cellStyle name="Normal 2 2 5 2 2 2 3 2" xfId="2670"/>
    <cellStyle name="Normal 2 2 5 2 2 2 4" xfId="2668"/>
    <cellStyle name="Normal 2 2 5 2 2 3" xfId="1189"/>
    <cellStyle name="Normal 2 2 5 2 2 3 2" xfId="2671"/>
    <cellStyle name="Normal 2 2 5 2 2 4" xfId="1190"/>
    <cellStyle name="Normal 2 2 5 2 2 4 2" xfId="2672"/>
    <cellStyle name="Normal 2 2 5 2 2 5" xfId="2667"/>
    <cellStyle name="Normal 2 2 5 2 3" xfId="1191"/>
    <cellStyle name="Normal 2 2 5 2 3 2" xfId="1192"/>
    <cellStyle name="Normal 2 2 5 2 3 2 2" xfId="2674"/>
    <cellStyle name="Normal 2 2 5 2 3 3" xfId="1193"/>
    <cellStyle name="Normal 2 2 5 2 3 3 2" xfId="2675"/>
    <cellStyle name="Normal 2 2 5 2 3 4" xfId="2673"/>
    <cellStyle name="Normal 2 2 5 2 4" xfId="1194"/>
    <cellStyle name="Normal 2 2 5 2 4 2" xfId="1195"/>
    <cellStyle name="Normal 2 2 5 2 4 2 2" xfId="2677"/>
    <cellStyle name="Normal 2 2 5 2 4 3" xfId="1196"/>
    <cellStyle name="Normal 2 2 5 2 4 3 2" xfId="2678"/>
    <cellStyle name="Normal 2 2 5 2 4 4" xfId="2676"/>
    <cellStyle name="Normal 2 2 5 2 5" xfId="1197"/>
    <cellStyle name="Normal 2 2 5 2 5 2" xfId="2679"/>
    <cellStyle name="Normal 2 2 5 2 6" xfId="1198"/>
    <cellStyle name="Normal 2 2 5 2 6 2" xfId="2680"/>
    <cellStyle name="Normal 2 2 5 2 7" xfId="2666"/>
    <cellStyle name="Normal 2 2 5 3" xfId="1199"/>
    <cellStyle name="Normal 2 2 5 3 2" xfId="1200"/>
    <cellStyle name="Normal 2 2 5 3 2 2" xfId="1201"/>
    <cellStyle name="Normal 2 2 5 3 2 2 2" xfId="2683"/>
    <cellStyle name="Normal 2 2 5 3 2 3" xfId="1202"/>
    <cellStyle name="Normal 2 2 5 3 2 3 2" xfId="2684"/>
    <cellStyle name="Normal 2 2 5 3 2 4" xfId="2682"/>
    <cellStyle name="Normal 2 2 5 3 3" xfId="1203"/>
    <cellStyle name="Normal 2 2 5 3 3 2" xfId="1204"/>
    <cellStyle name="Normal 2 2 5 3 3 2 2" xfId="2686"/>
    <cellStyle name="Normal 2 2 5 3 3 3" xfId="1205"/>
    <cellStyle name="Normal 2 2 5 3 3 3 2" xfId="2687"/>
    <cellStyle name="Normal 2 2 5 3 3 4" xfId="2685"/>
    <cellStyle name="Normal 2 2 5 3 4" xfId="1206"/>
    <cellStyle name="Normal 2 2 5 3 4 2" xfId="2688"/>
    <cellStyle name="Normal 2 2 5 3 5" xfId="1207"/>
    <cellStyle name="Normal 2 2 5 3 5 2" xfId="2689"/>
    <cellStyle name="Normal 2 2 5 3 6" xfId="2681"/>
    <cellStyle name="Normal 2 2 5 4" xfId="1208"/>
    <cellStyle name="Normal 2 2 5 4 2" xfId="1209"/>
    <cellStyle name="Normal 2 2 5 4 2 2" xfId="2691"/>
    <cellStyle name="Normal 2 2 5 4 3" xfId="1210"/>
    <cellStyle name="Normal 2 2 5 4 3 2" xfId="2692"/>
    <cellStyle name="Normal 2 2 5 4 4" xfId="2690"/>
    <cellStyle name="Normal 2 2 5 5" xfId="1211"/>
    <cellStyle name="Normal 2 2 5 5 2" xfId="1212"/>
    <cellStyle name="Normal 2 2 5 5 2 2" xfId="2694"/>
    <cellStyle name="Normal 2 2 5 5 3" xfId="1213"/>
    <cellStyle name="Normal 2 2 5 5 3 2" xfId="2695"/>
    <cellStyle name="Normal 2 2 5 5 4" xfId="2693"/>
    <cellStyle name="Normal 2 2 5 6" xfId="1214"/>
    <cellStyle name="Normal 2 2 5 6 2" xfId="2696"/>
    <cellStyle name="Normal 2 2 5 7" xfId="1215"/>
    <cellStyle name="Normal 2 2 5 7 2" xfId="2697"/>
    <cellStyle name="Normal 2 2 5 8" xfId="2665"/>
    <cellStyle name="Normal 2 2 6" xfId="1216"/>
    <cellStyle name="Normal 2 2 6 2" xfId="1217"/>
    <cellStyle name="Normal 2 2 6 2 2" xfId="1218"/>
    <cellStyle name="Normal 2 2 6 2 2 2" xfId="1219"/>
    <cellStyle name="Normal 2 2 6 2 2 2 2" xfId="2701"/>
    <cellStyle name="Normal 2 2 6 2 2 3" xfId="1220"/>
    <cellStyle name="Normal 2 2 6 2 2 3 2" xfId="2702"/>
    <cellStyle name="Normal 2 2 6 2 2 4" xfId="2700"/>
    <cellStyle name="Normal 2 2 6 2 3" xfId="1221"/>
    <cellStyle name="Normal 2 2 6 2 3 2" xfId="2703"/>
    <cellStyle name="Normal 2 2 6 2 4" xfId="1222"/>
    <cellStyle name="Normal 2 2 6 2 4 2" xfId="2704"/>
    <cellStyle name="Normal 2 2 6 2 5" xfId="2699"/>
    <cellStyle name="Normal 2 2 6 3" xfId="1223"/>
    <cellStyle name="Normal 2 2 6 3 2" xfId="1224"/>
    <cellStyle name="Normal 2 2 6 3 2 2" xfId="2706"/>
    <cellStyle name="Normal 2 2 6 3 3" xfId="1225"/>
    <cellStyle name="Normal 2 2 6 3 3 2" xfId="2707"/>
    <cellStyle name="Normal 2 2 6 3 4" xfId="2705"/>
    <cellStyle name="Normal 2 2 6 4" xfId="1226"/>
    <cellStyle name="Normal 2 2 6 4 2" xfId="1227"/>
    <cellStyle name="Normal 2 2 6 4 2 2" xfId="2709"/>
    <cellStyle name="Normal 2 2 6 4 3" xfId="1228"/>
    <cellStyle name="Normal 2 2 6 4 3 2" xfId="2710"/>
    <cellStyle name="Normal 2 2 6 4 4" xfId="2708"/>
    <cellStyle name="Normal 2 2 6 5" xfId="1229"/>
    <cellStyle name="Normal 2 2 6 5 2" xfId="2711"/>
    <cellStyle name="Normal 2 2 6 6" xfId="1230"/>
    <cellStyle name="Normal 2 2 6 6 2" xfId="2712"/>
    <cellStyle name="Normal 2 2 6 7" xfId="2698"/>
    <cellStyle name="Normal 2 2 7" xfId="1231"/>
    <cellStyle name="Normal 2 2 7 2" xfId="1232"/>
    <cellStyle name="Normal 2 2 7 2 2" xfId="1233"/>
    <cellStyle name="Normal 2 2 7 2 2 2" xfId="2715"/>
    <cellStyle name="Normal 2 2 7 2 3" xfId="1234"/>
    <cellStyle name="Normal 2 2 7 2 3 2" xfId="2716"/>
    <cellStyle name="Normal 2 2 7 2 4" xfId="2714"/>
    <cellStyle name="Normal 2 2 7 3" xfId="1235"/>
    <cellStyle name="Normal 2 2 7 3 2" xfId="1236"/>
    <cellStyle name="Normal 2 2 7 3 2 2" xfId="2718"/>
    <cellStyle name="Normal 2 2 7 3 3" xfId="1237"/>
    <cellStyle name="Normal 2 2 7 3 3 2" xfId="2719"/>
    <cellStyle name="Normal 2 2 7 3 4" xfId="2717"/>
    <cellStyle name="Normal 2 2 7 4" xfId="1238"/>
    <cellStyle name="Normal 2 2 7 4 2" xfId="2720"/>
    <cellStyle name="Normal 2 2 7 5" xfId="1239"/>
    <cellStyle name="Normal 2 2 7 5 2" xfId="2721"/>
    <cellStyle name="Normal 2 2 7 6" xfId="2713"/>
    <cellStyle name="Normal 2 2 8" xfId="1240"/>
    <cellStyle name="Normal 2 2 8 2" xfId="1241"/>
    <cellStyle name="Normal 2 2 8 2 2" xfId="2723"/>
    <cellStyle name="Normal 2 2 8 3" xfId="1242"/>
    <cellStyle name="Normal 2 2 8 3 2" xfId="2724"/>
    <cellStyle name="Normal 2 2 8 4" xfId="2722"/>
    <cellStyle name="Normal 2 2 9" xfId="1243"/>
    <cellStyle name="Normal 2 2 9 2" xfId="1244"/>
    <cellStyle name="Normal 2 2 9 2 2" xfId="2726"/>
    <cellStyle name="Normal 2 2 9 3" xfId="1245"/>
    <cellStyle name="Normal 2 2 9 3 2" xfId="2727"/>
    <cellStyle name="Normal 2 2 9 4" xfId="2725"/>
    <cellStyle name="Normal 2 3" xfId="18"/>
    <cellStyle name="Normal 2 3 10" xfId="1246"/>
    <cellStyle name="Normal 2 3 10 2" xfId="2728"/>
    <cellStyle name="Normal 2 3 2" xfId="1247"/>
    <cellStyle name="Normal 2 3 2 2" xfId="1248"/>
    <cellStyle name="Normal 2 3 2 2 2" xfId="1249"/>
    <cellStyle name="Normal 2 3 2 2 2 2" xfId="1250"/>
    <cellStyle name="Normal 2 3 2 2 2 2 2" xfId="1251"/>
    <cellStyle name="Normal 2 3 2 2 2 2 2 2" xfId="2733"/>
    <cellStyle name="Normal 2 3 2 2 2 2 3" xfId="1252"/>
    <cellStyle name="Normal 2 3 2 2 2 2 3 2" xfId="2734"/>
    <cellStyle name="Normal 2 3 2 2 2 2 4" xfId="2732"/>
    <cellStyle name="Normal 2 3 2 2 2 3" xfId="1253"/>
    <cellStyle name="Normal 2 3 2 2 2 3 2" xfId="2735"/>
    <cellStyle name="Normal 2 3 2 2 2 4" xfId="1254"/>
    <cellStyle name="Normal 2 3 2 2 2 4 2" xfId="2736"/>
    <cellStyle name="Normal 2 3 2 2 2 5" xfId="2731"/>
    <cellStyle name="Normal 2 3 2 2 3" xfId="1255"/>
    <cellStyle name="Normal 2 3 2 2 3 2" xfId="1256"/>
    <cellStyle name="Normal 2 3 2 2 3 2 2" xfId="2738"/>
    <cellStyle name="Normal 2 3 2 2 3 3" xfId="1257"/>
    <cellStyle name="Normal 2 3 2 2 3 3 2" xfId="2739"/>
    <cellStyle name="Normal 2 3 2 2 3 4" xfId="2737"/>
    <cellStyle name="Normal 2 3 2 2 4" xfId="1258"/>
    <cellStyle name="Normal 2 3 2 2 4 2" xfId="1259"/>
    <cellStyle name="Normal 2 3 2 2 4 2 2" xfId="2741"/>
    <cellStyle name="Normal 2 3 2 2 4 3" xfId="1260"/>
    <cellStyle name="Normal 2 3 2 2 4 3 2" xfId="2742"/>
    <cellStyle name="Normal 2 3 2 2 4 4" xfId="2740"/>
    <cellStyle name="Normal 2 3 2 2 5" xfId="1261"/>
    <cellStyle name="Normal 2 3 2 2 5 2" xfId="2743"/>
    <cellStyle name="Normal 2 3 2 2 6" xfId="1262"/>
    <cellStyle name="Normal 2 3 2 2 6 2" xfId="2744"/>
    <cellStyle name="Normal 2 3 2 2 7" xfId="2730"/>
    <cellStyle name="Normal 2 3 2 3" xfId="1263"/>
    <cellStyle name="Normal 2 3 2 3 2" xfId="1264"/>
    <cellStyle name="Normal 2 3 2 3 2 2" xfId="1265"/>
    <cellStyle name="Normal 2 3 2 3 2 2 2" xfId="2747"/>
    <cellStyle name="Normal 2 3 2 3 2 3" xfId="1266"/>
    <cellStyle name="Normal 2 3 2 3 2 3 2" xfId="2748"/>
    <cellStyle name="Normal 2 3 2 3 2 4" xfId="2746"/>
    <cellStyle name="Normal 2 3 2 3 3" xfId="1267"/>
    <cellStyle name="Normal 2 3 2 3 3 2" xfId="1268"/>
    <cellStyle name="Normal 2 3 2 3 3 2 2" xfId="2750"/>
    <cellStyle name="Normal 2 3 2 3 3 3" xfId="1269"/>
    <cellStyle name="Normal 2 3 2 3 3 3 2" xfId="2751"/>
    <cellStyle name="Normal 2 3 2 3 3 4" xfId="2749"/>
    <cellStyle name="Normal 2 3 2 3 4" xfId="1270"/>
    <cellStyle name="Normal 2 3 2 3 4 2" xfId="2752"/>
    <cellStyle name="Normal 2 3 2 3 5" xfId="1271"/>
    <cellStyle name="Normal 2 3 2 3 5 2" xfId="2753"/>
    <cellStyle name="Normal 2 3 2 3 6" xfId="2745"/>
    <cellStyle name="Normal 2 3 2 4" xfId="1272"/>
    <cellStyle name="Normal 2 3 2 4 2" xfId="1273"/>
    <cellStyle name="Normal 2 3 2 4 2 2" xfId="2755"/>
    <cellStyle name="Normal 2 3 2 4 3" xfId="1274"/>
    <cellStyle name="Normal 2 3 2 4 3 2" xfId="2756"/>
    <cellStyle name="Normal 2 3 2 4 4" xfId="2754"/>
    <cellStyle name="Normal 2 3 2 5" xfId="1275"/>
    <cellStyle name="Normal 2 3 2 5 2" xfId="1276"/>
    <cellStyle name="Normal 2 3 2 5 2 2" xfId="2758"/>
    <cellStyle name="Normal 2 3 2 5 3" xfId="1277"/>
    <cellStyle name="Normal 2 3 2 5 3 2" xfId="2759"/>
    <cellStyle name="Normal 2 3 2 5 4" xfId="2757"/>
    <cellStyle name="Normal 2 3 2 6" xfId="1278"/>
    <cellStyle name="Normal 2 3 2 6 2" xfId="2760"/>
    <cellStyle name="Normal 2 3 2 7" xfId="1279"/>
    <cellStyle name="Normal 2 3 2 7 2" xfId="2761"/>
    <cellStyle name="Normal 2 3 2 8" xfId="2729"/>
    <cellStyle name="Normal 2 3 3" xfId="1280"/>
    <cellStyle name="Normal 2 3 3 2" xfId="1281"/>
    <cellStyle name="Normal 2 3 3 2 2" xfId="1282"/>
    <cellStyle name="Normal 2 3 3 2 2 2" xfId="1283"/>
    <cellStyle name="Normal 2 3 3 2 2 2 2" xfId="1284"/>
    <cellStyle name="Normal 2 3 3 2 2 2 2 2" xfId="2766"/>
    <cellStyle name="Normal 2 3 3 2 2 2 3" xfId="1285"/>
    <cellStyle name="Normal 2 3 3 2 2 2 3 2" xfId="2767"/>
    <cellStyle name="Normal 2 3 3 2 2 2 4" xfId="2765"/>
    <cellStyle name="Normal 2 3 3 2 2 3" xfId="1286"/>
    <cellStyle name="Normal 2 3 3 2 2 3 2" xfId="2768"/>
    <cellStyle name="Normal 2 3 3 2 2 4" xfId="1287"/>
    <cellStyle name="Normal 2 3 3 2 2 4 2" xfId="2769"/>
    <cellStyle name="Normal 2 3 3 2 2 5" xfId="2764"/>
    <cellStyle name="Normal 2 3 3 2 3" xfId="1288"/>
    <cellStyle name="Normal 2 3 3 2 3 2" xfId="1289"/>
    <cellStyle name="Normal 2 3 3 2 3 2 2" xfId="2771"/>
    <cellStyle name="Normal 2 3 3 2 3 3" xfId="1290"/>
    <cellStyle name="Normal 2 3 3 2 3 3 2" xfId="2772"/>
    <cellStyle name="Normal 2 3 3 2 3 4" xfId="2770"/>
    <cellStyle name="Normal 2 3 3 2 4" xfId="1291"/>
    <cellStyle name="Normal 2 3 3 2 4 2" xfId="1292"/>
    <cellStyle name="Normal 2 3 3 2 4 2 2" xfId="2774"/>
    <cellStyle name="Normal 2 3 3 2 4 3" xfId="1293"/>
    <cellStyle name="Normal 2 3 3 2 4 3 2" xfId="2775"/>
    <cellStyle name="Normal 2 3 3 2 4 4" xfId="2773"/>
    <cellStyle name="Normal 2 3 3 2 5" xfId="1294"/>
    <cellStyle name="Normal 2 3 3 2 5 2" xfId="2776"/>
    <cellStyle name="Normal 2 3 3 2 6" xfId="1295"/>
    <cellStyle name="Normal 2 3 3 2 6 2" xfId="2777"/>
    <cellStyle name="Normal 2 3 3 2 7" xfId="2763"/>
    <cellStyle name="Normal 2 3 3 3" xfId="1296"/>
    <cellStyle name="Normal 2 3 3 3 2" xfId="1297"/>
    <cellStyle name="Normal 2 3 3 3 2 2" xfId="1298"/>
    <cellStyle name="Normal 2 3 3 3 2 2 2" xfId="2780"/>
    <cellStyle name="Normal 2 3 3 3 2 3" xfId="1299"/>
    <cellStyle name="Normal 2 3 3 3 2 3 2" xfId="2781"/>
    <cellStyle name="Normal 2 3 3 3 2 4" xfId="2779"/>
    <cellStyle name="Normal 2 3 3 3 3" xfId="1300"/>
    <cellStyle name="Normal 2 3 3 3 3 2" xfId="1301"/>
    <cellStyle name="Normal 2 3 3 3 3 2 2" xfId="2783"/>
    <cellStyle name="Normal 2 3 3 3 3 3" xfId="1302"/>
    <cellStyle name="Normal 2 3 3 3 3 3 2" xfId="2784"/>
    <cellStyle name="Normal 2 3 3 3 3 4" xfId="2782"/>
    <cellStyle name="Normal 2 3 3 3 4" xfId="1303"/>
    <cellStyle name="Normal 2 3 3 3 4 2" xfId="2785"/>
    <cellStyle name="Normal 2 3 3 3 5" xfId="1304"/>
    <cellStyle name="Normal 2 3 3 3 5 2" xfId="2786"/>
    <cellStyle name="Normal 2 3 3 3 6" xfId="2778"/>
    <cellStyle name="Normal 2 3 3 4" xfId="1305"/>
    <cellStyle name="Normal 2 3 3 4 2" xfId="1306"/>
    <cellStyle name="Normal 2 3 3 4 2 2" xfId="2788"/>
    <cellStyle name="Normal 2 3 3 4 3" xfId="1307"/>
    <cellStyle name="Normal 2 3 3 4 3 2" xfId="2789"/>
    <cellStyle name="Normal 2 3 3 4 4" xfId="2787"/>
    <cellStyle name="Normal 2 3 3 5" xfId="1308"/>
    <cellStyle name="Normal 2 3 3 5 2" xfId="1309"/>
    <cellStyle name="Normal 2 3 3 5 2 2" xfId="2791"/>
    <cellStyle name="Normal 2 3 3 5 3" xfId="1310"/>
    <cellStyle name="Normal 2 3 3 5 3 2" xfId="2792"/>
    <cellStyle name="Normal 2 3 3 5 4" xfId="2790"/>
    <cellStyle name="Normal 2 3 3 6" xfId="1311"/>
    <cellStyle name="Normal 2 3 3 6 2" xfId="2793"/>
    <cellStyle name="Normal 2 3 3 7" xfId="1312"/>
    <cellStyle name="Normal 2 3 3 7 2" xfId="2794"/>
    <cellStyle name="Normal 2 3 3 8" xfId="2762"/>
    <cellStyle name="Normal 2 3 4" xfId="1313"/>
    <cellStyle name="Normal 2 3 4 2" xfId="1314"/>
    <cellStyle name="Normal 2 3 4 2 2" xfId="1315"/>
    <cellStyle name="Normal 2 3 4 2 2 2" xfId="1316"/>
    <cellStyle name="Normal 2 3 4 2 2 2 2" xfId="2798"/>
    <cellStyle name="Normal 2 3 4 2 2 3" xfId="1317"/>
    <cellStyle name="Normal 2 3 4 2 2 3 2" xfId="2799"/>
    <cellStyle name="Normal 2 3 4 2 2 4" xfId="2797"/>
    <cellStyle name="Normal 2 3 4 2 3" xfId="1318"/>
    <cellStyle name="Normal 2 3 4 2 3 2" xfId="2800"/>
    <cellStyle name="Normal 2 3 4 2 4" xfId="1319"/>
    <cellStyle name="Normal 2 3 4 2 4 2" xfId="2801"/>
    <cellStyle name="Normal 2 3 4 2 5" xfId="2796"/>
    <cellStyle name="Normal 2 3 4 3" xfId="1320"/>
    <cellStyle name="Normal 2 3 4 3 2" xfId="1321"/>
    <cellStyle name="Normal 2 3 4 3 2 2" xfId="2803"/>
    <cellStyle name="Normal 2 3 4 3 3" xfId="1322"/>
    <cellStyle name="Normal 2 3 4 3 3 2" xfId="2804"/>
    <cellStyle name="Normal 2 3 4 3 4" xfId="2802"/>
    <cellStyle name="Normal 2 3 4 4" xfId="1323"/>
    <cellStyle name="Normal 2 3 4 4 2" xfId="1324"/>
    <cellStyle name="Normal 2 3 4 4 2 2" xfId="2806"/>
    <cellStyle name="Normal 2 3 4 4 3" xfId="1325"/>
    <cellStyle name="Normal 2 3 4 4 3 2" xfId="2807"/>
    <cellStyle name="Normal 2 3 4 4 4" xfId="2805"/>
    <cellStyle name="Normal 2 3 4 5" xfId="1326"/>
    <cellStyle name="Normal 2 3 4 5 2" xfId="2808"/>
    <cellStyle name="Normal 2 3 4 6" xfId="1327"/>
    <cellStyle name="Normal 2 3 4 6 2" xfId="2809"/>
    <cellStyle name="Normal 2 3 4 7" xfId="2795"/>
    <cellStyle name="Normal 2 3 5" xfId="1328"/>
    <cellStyle name="Normal 2 3 5 2" xfId="1329"/>
    <cellStyle name="Normal 2 3 5 2 2" xfId="1330"/>
    <cellStyle name="Normal 2 3 5 2 2 2" xfId="2812"/>
    <cellStyle name="Normal 2 3 5 2 3" xfId="1331"/>
    <cellStyle name="Normal 2 3 5 2 3 2" xfId="2813"/>
    <cellStyle name="Normal 2 3 5 2 4" xfId="2811"/>
    <cellStyle name="Normal 2 3 5 3" xfId="1332"/>
    <cellStyle name="Normal 2 3 5 3 2" xfId="1333"/>
    <cellStyle name="Normal 2 3 5 3 2 2" xfId="2815"/>
    <cellStyle name="Normal 2 3 5 3 3" xfId="1334"/>
    <cellStyle name="Normal 2 3 5 3 3 2" xfId="2816"/>
    <cellStyle name="Normal 2 3 5 3 4" xfId="2814"/>
    <cellStyle name="Normal 2 3 5 4" xfId="1335"/>
    <cellStyle name="Normal 2 3 5 4 2" xfId="2817"/>
    <cellStyle name="Normal 2 3 5 5" xfId="1336"/>
    <cellStyle name="Normal 2 3 5 5 2" xfId="2818"/>
    <cellStyle name="Normal 2 3 5 6" xfId="1536"/>
    <cellStyle name="Normal 2 3 5 7" xfId="2810"/>
    <cellStyle name="Normal 2 3 6" xfId="1337"/>
    <cellStyle name="Normal 2 3 6 2" xfId="1338"/>
    <cellStyle name="Normal 2 3 6 2 2" xfId="2820"/>
    <cellStyle name="Normal 2 3 6 3" xfId="1339"/>
    <cellStyle name="Normal 2 3 6 3 2" xfId="2821"/>
    <cellStyle name="Normal 2 3 6 4" xfId="2819"/>
    <cellStyle name="Normal 2 3 7" xfId="1340"/>
    <cellStyle name="Normal 2 3 7 2" xfId="1341"/>
    <cellStyle name="Normal 2 3 7 2 2" xfId="2823"/>
    <cellStyle name="Normal 2 3 7 3" xfId="1342"/>
    <cellStyle name="Normal 2 3 7 3 2" xfId="2824"/>
    <cellStyle name="Normal 2 3 7 4" xfId="2822"/>
    <cellStyle name="Normal 2 3 8" xfId="1343"/>
    <cellStyle name="Normal 2 3 8 2" xfId="2825"/>
    <cellStyle name="Normal 2 3 9" xfId="1344"/>
    <cellStyle name="Normal 2 3 9 2" xfId="2826"/>
    <cellStyle name="Normal 2 4" xfId="24"/>
    <cellStyle name="Normal 2 4 10" xfId="1548"/>
    <cellStyle name="Normal 2 4 2" xfId="33"/>
    <cellStyle name="Normal 2 4 2 2" xfId="1345"/>
    <cellStyle name="Normal 2 4 2 2 2" xfId="1346"/>
    <cellStyle name="Normal 2 4 2 2 2 2" xfId="1347"/>
    <cellStyle name="Normal 2 4 2 2 2 2 2" xfId="1348"/>
    <cellStyle name="Normal 2 4 2 2 2 2 2 2" xfId="2830"/>
    <cellStyle name="Normal 2 4 2 2 2 2 3" xfId="1349"/>
    <cellStyle name="Normal 2 4 2 2 2 2 3 2" xfId="2831"/>
    <cellStyle name="Normal 2 4 2 2 2 2 4" xfId="2829"/>
    <cellStyle name="Normal 2 4 2 2 2 3" xfId="1350"/>
    <cellStyle name="Normal 2 4 2 2 2 3 2" xfId="2832"/>
    <cellStyle name="Normal 2 4 2 2 2 4" xfId="1351"/>
    <cellStyle name="Normal 2 4 2 2 2 4 2" xfId="2833"/>
    <cellStyle name="Normal 2 4 2 2 2 5" xfId="2828"/>
    <cellStyle name="Normal 2 4 2 2 3" xfId="1352"/>
    <cellStyle name="Normal 2 4 2 2 3 2" xfId="1353"/>
    <cellStyle name="Normal 2 4 2 2 3 2 2" xfId="2835"/>
    <cellStyle name="Normal 2 4 2 2 3 3" xfId="1354"/>
    <cellStyle name="Normal 2 4 2 2 3 3 2" xfId="2836"/>
    <cellStyle name="Normal 2 4 2 2 3 4" xfId="2834"/>
    <cellStyle name="Normal 2 4 2 2 4" xfId="1355"/>
    <cellStyle name="Normal 2 4 2 2 4 2" xfId="1356"/>
    <cellStyle name="Normal 2 4 2 2 4 2 2" xfId="2838"/>
    <cellStyle name="Normal 2 4 2 2 4 3" xfId="1357"/>
    <cellStyle name="Normal 2 4 2 2 4 3 2" xfId="2839"/>
    <cellStyle name="Normal 2 4 2 2 4 4" xfId="2837"/>
    <cellStyle name="Normal 2 4 2 2 5" xfId="1358"/>
    <cellStyle name="Normal 2 4 2 2 5 2" xfId="2840"/>
    <cellStyle name="Normal 2 4 2 2 6" xfId="1359"/>
    <cellStyle name="Normal 2 4 2 2 6 2" xfId="2841"/>
    <cellStyle name="Normal 2 4 2 2 7" xfId="2827"/>
    <cellStyle name="Normal 2 4 2 3" xfId="1360"/>
    <cellStyle name="Normal 2 4 2 3 2" xfId="1361"/>
    <cellStyle name="Normal 2 4 2 3 2 2" xfId="1362"/>
    <cellStyle name="Normal 2 4 2 3 2 2 2" xfId="2844"/>
    <cellStyle name="Normal 2 4 2 3 2 3" xfId="1363"/>
    <cellStyle name="Normal 2 4 2 3 2 3 2" xfId="2845"/>
    <cellStyle name="Normal 2 4 2 3 2 4" xfId="2843"/>
    <cellStyle name="Normal 2 4 2 3 3" xfId="1364"/>
    <cellStyle name="Normal 2 4 2 3 3 2" xfId="1365"/>
    <cellStyle name="Normal 2 4 2 3 3 2 2" xfId="2847"/>
    <cellStyle name="Normal 2 4 2 3 3 3" xfId="1366"/>
    <cellStyle name="Normal 2 4 2 3 3 3 2" xfId="2848"/>
    <cellStyle name="Normal 2 4 2 3 3 4" xfId="2846"/>
    <cellStyle name="Normal 2 4 2 3 4" xfId="1367"/>
    <cellStyle name="Normal 2 4 2 3 4 2" xfId="2849"/>
    <cellStyle name="Normal 2 4 2 3 5" xfId="1368"/>
    <cellStyle name="Normal 2 4 2 3 5 2" xfId="2850"/>
    <cellStyle name="Normal 2 4 2 3 6" xfId="2842"/>
    <cellStyle name="Normal 2 4 2 4" xfId="1369"/>
    <cellStyle name="Normal 2 4 2 4 2" xfId="1370"/>
    <cellStyle name="Normal 2 4 2 4 2 2" xfId="2852"/>
    <cellStyle name="Normal 2 4 2 4 3" xfId="1371"/>
    <cellStyle name="Normal 2 4 2 4 3 2" xfId="2853"/>
    <cellStyle name="Normal 2 4 2 4 4" xfId="2851"/>
    <cellStyle name="Normal 2 4 2 5" xfId="1372"/>
    <cellStyle name="Normal 2 4 2 5 2" xfId="1373"/>
    <cellStyle name="Normal 2 4 2 5 2 2" xfId="2855"/>
    <cellStyle name="Normal 2 4 2 5 3" xfId="1374"/>
    <cellStyle name="Normal 2 4 2 5 3 2" xfId="2856"/>
    <cellStyle name="Normal 2 4 2 5 4" xfId="2854"/>
    <cellStyle name="Normal 2 4 2 6" xfId="1375"/>
    <cellStyle name="Normal 2 4 2 6 2" xfId="2857"/>
    <cellStyle name="Normal 2 4 2 7" xfId="1376"/>
    <cellStyle name="Normal 2 4 2 7 2" xfId="2858"/>
    <cellStyle name="Normal 2 4 2 8" xfId="96"/>
    <cellStyle name="Normal 2 4 2 8 2" xfId="1580"/>
    <cellStyle name="Normal 2 4 2 9" xfId="1551"/>
    <cellStyle name="Normal 2 4 3" xfId="1377"/>
    <cellStyle name="Normal 2 4 3 2" xfId="1378"/>
    <cellStyle name="Normal 2 4 3 2 2" xfId="1379"/>
    <cellStyle name="Normal 2 4 3 2 2 2" xfId="1380"/>
    <cellStyle name="Normal 2 4 3 2 2 2 2" xfId="2862"/>
    <cellStyle name="Normal 2 4 3 2 2 3" xfId="1381"/>
    <cellStyle name="Normal 2 4 3 2 2 3 2" xfId="2863"/>
    <cellStyle name="Normal 2 4 3 2 2 4" xfId="2861"/>
    <cellStyle name="Normal 2 4 3 2 3" xfId="1382"/>
    <cellStyle name="Normal 2 4 3 2 3 2" xfId="2864"/>
    <cellStyle name="Normal 2 4 3 2 4" xfId="1383"/>
    <cellStyle name="Normal 2 4 3 2 4 2" xfId="2865"/>
    <cellStyle name="Normal 2 4 3 2 5" xfId="2860"/>
    <cellStyle name="Normal 2 4 3 3" xfId="1384"/>
    <cellStyle name="Normal 2 4 3 3 2" xfId="1385"/>
    <cellStyle name="Normal 2 4 3 3 2 2" xfId="2867"/>
    <cellStyle name="Normal 2 4 3 3 3" xfId="1386"/>
    <cellStyle name="Normal 2 4 3 3 3 2" xfId="2868"/>
    <cellStyle name="Normal 2 4 3 3 4" xfId="2866"/>
    <cellStyle name="Normal 2 4 3 4" xfId="1387"/>
    <cellStyle name="Normal 2 4 3 4 2" xfId="1388"/>
    <cellStyle name="Normal 2 4 3 4 2 2" xfId="2870"/>
    <cellStyle name="Normal 2 4 3 4 3" xfId="1389"/>
    <cellStyle name="Normal 2 4 3 4 3 2" xfId="2871"/>
    <cellStyle name="Normal 2 4 3 4 4" xfId="2869"/>
    <cellStyle name="Normal 2 4 3 5" xfId="1390"/>
    <cellStyle name="Normal 2 4 3 5 2" xfId="2872"/>
    <cellStyle name="Normal 2 4 3 6" xfId="1391"/>
    <cellStyle name="Normal 2 4 3 6 2" xfId="2873"/>
    <cellStyle name="Normal 2 4 3 7" xfId="2859"/>
    <cellStyle name="Normal 2 4 4" xfId="1392"/>
    <cellStyle name="Normal 2 4 4 2" xfId="1393"/>
    <cellStyle name="Normal 2 4 4 2 2" xfId="1394"/>
    <cellStyle name="Normal 2 4 4 2 2 2" xfId="2876"/>
    <cellStyle name="Normal 2 4 4 2 3" xfId="1395"/>
    <cellStyle name="Normal 2 4 4 2 3 2" xfId="2877"/>
    <cellStyle name="Normal 2 4 4 2 4" xfId="2875"/>
    <cellStyle name="Normal 2 4 4 3" xfId="1396"/>
    <cellStyle name="Normal 2 4 4 3 2" xfId="1397"/>
    <cellStyle name="Normal 2 4 4 3 2 2" xfId="2879"/>
    <cellStyle name="Normal 2 4 4 3 3" xfId="1398"/>
    <cellStyle name="Normal 2 4 4 3 3 2" xfId="2880"/>
    <cellStyle name="Normal 2 4 4 3 4" xfId="2878"/>
    <cellStyle name="Normal 2 4 4 4" xfId="1399"/>
    <cellStyle name="Normal 2 4 4 4 2" xfId="2881"/>
    <cellStyle name="Normal 2 4 4 5" xfId="1400"/>
    <cellStyle name="Normal 2 4 4 5 2" xfId="2882"/>
    <cellStyle name="Normal 2 4 4 6" xfId="2874"/>
    <cellStyle name="Normal 2 4 5" xfId="1401"/>
    <cellStyle name="Normal 2 4 5 2" xfId="1402"/>
    <cellStyle name="Normal 2 4 5 2 2" xfId="2884"/>
    <cellStyle name="Normal 2 4 5 3" xfId="1403"/>
    <cellStyle name="Normal 2 4 5 3 2" xfId="2885"/>
    <cellStyle name="Normal 2 4 5 4" xfId="2883"/>
    <cellStyle name="Normal 2 4 6" xfId="1404"/>
    <cellStyle name="Normal 2 4 6 2" xfId="1405"/>
    <cellStyle name="Normal 2 4 6 2 2" xfId="2887"/>
    <cellStyle name="Normal 2 4 6 3" xfId="1406"/>
    <cellStyle name="Normal 2 4 6 3 2" xfId="2888"/>
    <cellStyle name="Normal 2 4 6 4" xfId="2886"/>
    <cellStyle name="Normal 2 4 7" xfId="1407"/>
    <cellStyle name="Normal 2 4 7 2" xfId="2889"/>
    <cellStyle name="Normal 2 4 8" xfId="1408"/>
    <cellStyle name="Normal 2 4 8 2" xfId="2890"/>
    <cellStyle name="Normal 2 4 9" xfId="89"/>
    <cellStyle name="Normal 2 4 9 2" xfId="1574"/>
    <cellStyle name="Normal 2 5" xfId="25"/>
    <cellStyle name="Normal 2 5 2" xfId="1409"/>
    <cellStyle name="Normal 2 5 2 2" xfId="1410"/>
    <cellStyle name="Normal 2 5 2 2 2" xfId="1411"/>
    <cellStyle name="Normal 2 5 2 2 2 2" xfId="1412"/>
    <cellStyle name="Normal 2 5 2 2 2 2 2" xfId="2894"/>
    <cellStyle name="Normal 2 5 2 2 2 3" xfId="1413"/>
    <cellStyle name="Normal 2 5 2 2 2 3 2" xfId="2895"/>
    <cellStyle name="Normal 2 5 2 2 2 4" xfId="2893"/>
    <cellStyle name="Normal 2 5 2 2 3" xfId="1414"/>
    <cellStyle name="Normal 2 5 2 2 3 2" xfId="2896"/>
    <cellStyle name="Normal 2 5 2 2 4" xfId="1415"/>
    <cellStyle name="Normal 2 5 2 2 4 2" xfId="2897"/>
    <cellStyle name="Normal 2 5 2 2 5" xfId="2892"/>
    <cellStyle name="Normal 2 5 2 3" xfId="1416"/>
    <cellStyle name="Normal 2 5 2 3 2" xfId="1417"/>
    <cellStyle name="Normal 2 5 2 3 2 2" xfId="2899"/>
    <cellStyle name="Normal 2 5 2 3 3" xfId="1418"/>
    <cellStyle name="Normal 2 5 2 3 3 2" xfId="2900"/>
    <cellStyle name="Normal 2 5 2 3 4" xfId="2898"/>
    <cellStyle name="Normal 2 5 2 4" xfId="1419"/>
    <cellStyle name="Normal 2 5 2 4 2" xfId="1420"/>
    <cellStyle name="Normal 2 5 2 4 2 2" xfId="2902"/>
    <cellStyle name="Normal 2 5 2 4 3" xfId="1421"/>
    <cellStyle name="Normal 2 5 2 4 3 2" xfId="2903"/>
    <cellStyle name="Normal 2 5 2 4 4" xfId="2901"/>
    <cellStyle name="Normal 2 5 2 5" xfId="1422"/>
    <cellStyle name="Normal 2 5 2 5 2" xfId="2904"/>
    <cellStyle name="Normal 2 5 2 6" xfId="1423"/>
    <cellStyle name="Normal 2 5 2 6 2" xfId="2905"/>
    <cellStyle name="Normal 2 5 2 7" xfId="2891"/>
    <cellStyle name="Normal 2 5 3" xfId="1424"/>
    <cellStyle name="Normal 2 5 3 2" xfId="1425"/>
    <cellStyle name="Normal 2 5 3 2 2" xfId="1426"/>
    <cellStyle name="Normal 2 5 3 2 2 2" xfId="2908"/>
    <cellStyle name="Normal 2 5 3 2 3" xfId="1427"/>
    <cellStyle name="Normal 2 5 3 2 3 2" xfId="2909"/>
    <cellStyle name="Normal 2 5 3 2 4" xfId="2907"/>
    <cellStyle name="Normal 2 5 3 3" xfId="1428"/>
    <cellStyle name="Normal 2 5 3 3 2" xfId="1429"/>
    <cellStyle name="Normal 2 5 3 3 2 2" xfId="2911"/>
    <cellStyle name="Normal 2 5 3 3 3" xfId="1430"/>
    <cellStyle name="Normal 2 5 3 3 3 2" xfId="2912"/>
    <cellStyle name="Normal 2 5 3 3 4" xfId="2910"/>
    <cellStyle name="Normal 2 5 3 4" xfId="1431"/>
    <cellStyle name="Normal 2 5 3 4 2" xfId="2913"/>
    <cellStyle name="Normal 2 5 3 5" xfId="1432"/>
    <cellStyle name="Normal 2 5 3 5 2" xfId="2914"/>
    <cellStyle name="Normal 2 5 3 6" xfId="2906"/>
    <cellStyle name="Normal 2 5 4" xfId="1433"/>
    <cellStyle name="Normal 2 5 4 2" xfId="1434"/>
    <cellStyle name="Normal 2 5 4 2 2" xfId="2916"/>
    <cellStyle name="Normal 2 5 4 3" xfId="1435"/>
    <cellStyle name="Normal 2 5 4 3 2" xfId="2917"/>
    <cellStyle name="Normal 2 5 4 4" xfId="2915"/>
    <cellStyle name="Normal 2 5 5" xfId="1436"/>
    <cellStyle name="Normal 2 5 5 2" xfId="1437"/>
    <cellStyle name="Normal 2 5 5 2 2" xfId="2919"/>
    <cellStyle name="Normal 2 5 5 3" xfId="1438"/>
    <cellStyle name="Normal 2 5 5 3 2" xfId="2920"/>
    <cellStyle name="Normal 2 5 5 4" xfId="2918"/>
    <cellStyle name="Normal 2 5 6" xfId="1439"/>
    <cellStyle name="Normal 2 5 6 2" xfId="2921"/>
    <cellStyle name="Normal 2 5 7" xfId="1440"/>
    <cellStyle name="Normal 2 5 7 2" xfId="2922"/>
    <cellStyle name="Normal 2 5 8" xfId="92"/>
    <cellStyle name="Normal 2 5 8 2" xfId="1577"/>
    <cellStyle name="Normal 2 5 9" xfId="1549"/>
    <cellStyle name="Normal 2 6" xfId="36"/>
    <cellStyle name="Normal 2 6 2" xfId="1441"/>
    <cellStyle name="Normal 2 6 2 2" xfId="1442"/>
    <cellStyle name="Normal 2 6 2 2 2" xfId="1443"/>
    <cellStyle name="Normal 2 6 2 2 2 2" xfId="1444"/>
    <cellStyle name="Normal 2 6 2 2 2 2 2" xfId="2926"/>
    <cellStyle name="Normal 2 6 2 2 2 3" xfId="1445"/>
    <cellStyle name="Normal 2 6 2 2 2 3 2" xfId="2927"/>
    <cellStyle name="Normal 2 6 2 2 2 4" xfId="2925"/>
    <cellStyle name="Normal 2 6 2 2 3" xfId="1446"/>
    <cellStyle name="Normal 2 6 2 2 3 2" xfId="2928"/>
    <cellStyle name="Normal 2 6 2 2 4" xfId="1447"/>
    <cellStyle name="Normal 2 6 2 2 4 2" xfId="2929"/>
    <cellStyle name="Normal 2 6 2 2 5" xfId="2924"/>
    <cellStyle name="Normal 2 6 2 3" xfId="1448"/>
    <cellStyle name="Normal 2 6 2 3 2" xfId="1449"/>
    <cellStyle name="Normal 2 6 2 3 2 2" xfId="2931"/>
    <cellStyle name="Normal 2 6 2 3 3" xfId="1450"/>
    <cellStyle name="Normal 2 6 2 3 3 2" xfId="2932"/>
    <cellStyle name="Normal 2 6 2 3 4" xfId="2930"/>
    <cellStyle name="Normal 2 6 2 4" xfId="1451"/>
    <cellStyle name="Normal 2 6 2 4 2" xfId="1452"/>
    <cellStyle name="Normal 2 6 2 4 2 2" xfId="2934"/>
    <cellStyle name="Normal 2 6 2 4 3" xfId="1453"/>
    <cellStyle name="Normal 2 6 2 4 3 2" xfId="2935"/>
    <cellStyle name="Normal 2 6 2 4 4" xfId="2933"/>
    <cellStyle name="Normal 2 6 2 5" xfId="1454"/>
    <cellStyle name="Normal 2 6 2 5 2" xfId="2936"/>
    <cellStyle name="Normal 2 6 2 6" xfId="1455"/>
    <cellStyle name="Normal 2 6 2 6 2" xfId="2937"/>
    <cellStyle name="Normal 2 6 2 7" xfId="2923"/>
    <cellStyle name="Normal 2 6 3" xfId="1456"/>
    <cellStyle name="Normal 2 6 3 2" xfId="1457"/>
    <cellStyle name="Normal 2 6 3 2 2" xfId="1458"/>
    <cellStyle name="Normal 2 6 3 2 2 2" xfId="2940"/>
    <cellStyle name="Normal 2 6 3 2 3" xfId="1459"/>
    <cellStyle name="Normal 2 6 3 2 3 2" xfId="2941"/>
    <cellStyle name="Normal 2 6 3 2 4" xfId="2939"/>
    <cellStyle name="Normal 2 6 3 3" xfId="1460"/>
    <cellStyle name="Normal 2 6 3 3 2" xfId="1461"/>
    <cellStyle name="Normal 2 6 3 3 2 2" xfId="2943"/>
    <cellStyle name="Normal 2 6 3 3 3" xfId="1462"/>
    <cellStyle name="Normal 2 6 3 3 3 2" xfId="2944"/>
    <cellStyle name="Normal 2 6 3 3 4" xfId="2942"/>
    <cellStyle name="Normal 2 6 3 4" xfId="1463"/>
    <cellStyle name="Normal 2 6 3 4 2" xfId="2945"/>
    <cellStyle name="Normal 2 6 3 5" xfId="1464"/>
    <cellStyle name="Normal 2 6 3 5 2" xfId="2946"/>
    <cellStyle name="Normal 2 6 3 6" xfId="2938"/>
    <cellStyle name="Normal 2 6 4" xfId="1465"/>
    <cellStyle name="Normal 2 6 4 2" xfId="1466"/>
    <cellStyle name="Normal 2 6 4 2 2" xfId="2948"/>
    <cellStyle name="Normal 2 6 4 3" xfId="1467"/>
    <cellStyle name="Normal 2 6 4 3 2" xfId="2949"/>
    <cellStyle name="Normal 2 6 4 4" xfId="2947"/>
    <cellStyle name="Normal 2 6 5" xfId="1468"/>
    <cellStyle name="Normal 2 6 5 2" xfId="1469"/>
    <cellStyle name="Normal 2 6 5 2 2" xfId="2951"/>
    <cellStyle name="Normal 2 6 5 3" xfId="1470"/>
    <cellStyle name="Normal 2 6 5 3 2" xfId="2952"/>
    <cellStyle name="Normal 2 6 5 4" xfId="2950"/>
    <cellStyle name="Normal 2 6 6" xfId="1471"/>
    <cellStyle name="Normal 2 6 6 2" xfId="2953"/>
    <cellStyle name="Normal 2 6 7" xfId="1472"/>
    <cellStyle name="Normal 2 6 7 2" xfId="2954"/>
    <cellStyle name="Normal 2 6 8" xfId="93"/>
    <cellStyle name="Normal 2 6 8 2" xfId="1578"/>
    <cellStyle name="Normal 2 6 9" xfId="1554"/>
    <cellStyle name="Normal 2 7" xfId="1473"/>
    <cellStyle name="Normal 2 7 2" xfId="1474"/>
    <cellStyle name="Normal 2 7 2 2" xfId="1475"/>
    <cellStyle name="Normal 2 7 2 2 2" xfId="1476"/>
    <cellStyle name="Normal 2 7 2 2 2 2" xfId="2958"/>
    <cellStyle name="Normal 2 7 2 2 3" xfId="1477"/>
    <cellStyle name="Normal 2 7 2 2 3 2" xfId="2959"/>
    <cellStyle name="Normal 2 7 2 2 4" xfId="2957"/>
    <cellStyle name="Normal 2 7 2 3" xfId="1478"/>
    <cellStyle name="Normal 2 7 2 3 2" xfId="2960"/>
    <cellStyle name="Normal 2 7 2 4" xfId="1479"/>
    <cellStyle name="Normal 2 7 2 4 2" xfId="2961"/>
    <cellStyle name="Normal 2 7 2 5" xfId="2956"/>
    <cellStyle name="Normal 2 7 3" xfId="1480"/>
    <cellStyle name="Normal 2 7 3 2" xfId="1481"/>
    <cellStyle name="Normal 2 7 3 2 2" xfId="2963"/>
    <cellStyle name="Normal 2 7 3 3" xfId="1482"/>
    <cellStyle name="Normal 2 7 3 3 2" xfId="2964"/>
    <cellStyle name="Normal 2 7 3 4" xfId="2962"/>
    <cellStyle name="Normal 2 7 4" xfId="1483"/>
    <cellStyle name="Normal 2 7 4 2" xfId="1484"/>
    <cellStyle name="Normal 2 7 4 2 2" xfId="2966"/>
    <cellStyle name="Normal 2 7 4 3" xfId="1485"/>
    <cellStyle name="Normal 2 7 4 3 2" xfId="2967"/>
    <cellStyle name="Normal 2 7 4 4" xfId="2965"/>
    <cellStyle name="Normal 2 7 5" xfId="1486"/>
    <cellStyle name="Normal 2 7 5 2" xfId="2968"/>
    <cellStyle name="Normal 2 7 6" xfId="1487"/>
    <cellStyle name="Normal 2 7 6 2" xfId="2969"/>
    <cellStyle name="Normal 2 7 7" xfId="2955"/>
    <cellStyle name="Normal 2 8" xfId="1488"/>
    <cellStyle name="Normal 2 8 2" xfId="1489"/>
    <cellStyle name="Normal 2 8 2 2" xfId="1490"/>
    <cellStyle name="Normal 2 8 2 2 2" xfId="2972"/>
    <cellStyle name="Normal 2 8 2 3" xfId="1491"/>
    <cellStyle name="Normal 2 8 2 3 2" xfId="2973"/>
    <cellStyle name="Normal 2 8 2 4" xfId="2971"/>
    <cellStyle name="Normal 2 8 3" xfId="1492"/>
    <cellStyle name="Normal 2 8 3 2" xfId="1493"/>
    <cellStyle name="Normal 2 8 3 2 2" xfId="2975"/>
    <cellStyle name="Normal 2 8 3 3" xfId="1494"/>
    <cellStyle name="Normal 2 8 3 3 2" xfId="2976"/>
    <cellStyle name="Normal 2 8 3 4" xfId="2974"/>
    <cellStyle name="Normal 2 8 4" xfId="1495"/>
    <cellStyle name="Normal 2 8 4 2" xfId="2977"/>
    <cellStyle name="Normal 2 8 5" xfId="1496"/>
    <cellStyle name="Normal 2 8 5 2" xfId="2978"/>
    <cellStyle name="Normal 2 8 6" xfId="2970"/>
    <cellStyle name="Normal 2 9" xfId="1497"/>
    <cellStyle name="Normal 2 9 2" xfId="1498"/>
    <cellStyle name="Normal 2 9 2 2" xfId="2980"/>
    <cellStyle name="Normal 2 9 3" xfId="1499"/>
    <cellStyle name="Normal 2 9 3 2" xfId="2981"/>
    <cellStyle name="Normal 2 9 4" xfId="2979"/>
    <cellStyle name="Normal 3" xfId="12"/>
    <cellStyle name="Normal 3 2" xfId="28"/>
    <cellStyle name="Normal 3 2 2" xfId="90"/>
    <cellStyle name="Normal 3 2 2 2" xfId="1575"/>
    <cellStyle name="Normal 3 2 3" xfId="1550"/>
    <cellStyle name="Normal 3 3" xfId="103"/>
    <cellStyle name="Normal 3 4" xfId="86"/>
    <cellStyle name="Normal 3 4 2" xfId="1572"/>
    <cellStyle name="Normal 3 5" xfId="1547"/>
    <cellStyle name="Normal 4" xfId="35"/>
    <cellStyle name="Normal 4 2" xfId="1500"/>
    <cellStyle name="Normal 4 2 2" xfId="1501"/>
    <cellStyle name="Normal 4 2 2 2" xfId="1502"/>
    <cellStyle name="Normal 4 2 2 2 2" xfId="1503"/>
    <cellStyle name="Normal 4 2 2 2 2 2" xfId="2985"/>
    <cellStyle name="Normal 4 2 2 2 3" xfId="1504"/>
    <cellStyle name="Normal 4 2 2 2 3 2" xfId="2986"/>
    <cellStyle name="Normal 4 2 2 2 4" xfId="2984"/>
    <cellStyle name="Normal 4 2 2 3" xfId="1505"/>
    <cellStyle name="Normal 4 2 2 3 2" xfId="2987"/>
    <cellStyle name="Normal 4 2 2 4" xfId="1506"/>
    <cellStyle name="Normal 4 2 2 4 2" xfId="2988"/>
    <cellStyle name="Normal 4 2 2 5" xfId="2983"/>
    <cellStyle name="Normal 4 2 3" xfId="1507"/>
    <cellStyle name="Normal 4 2 3 2" xfId="1508"/>
    <cellStyle name="Normal 4 2 3 2 2" xfId="2990"/>
    <cellStyle name="Normal 4 2 3 3" xfId="1509"/>
    <cellStyle name="Normal 4 2 3 3 2" xfId="2991"/>
    <cellStyle name="Normal 4 2 3 4" xfId="2989"/>
    <cellStyle name="Normal 4 2 4" xfId="1510"/>
    <cellStyle name="Normal 4 2 4 2" xfId="1511"/>
    <cellStyle name="Normal 4 2 4 2 2" xfId="2993"/>
    <cellStyle name="Normal 4 2 4 3" xfId="1512"/>
    <cellStyle name="Normal 4 2 4 3 2" xfId="2994"/>
    <cellStyle name="Normal 4 2 4 4" xfId="2992"/>
    <cellStyle name="Normal 4 2 5" xfId="1513"/>
    <cellStyle name="Normal 4 2 5 2" xfId="2995"/>
    <cellStyle name="Normal 4 2 6" xfId="1514"/>
    <cellStyle name="Normal 4 2 6 2" xfId="2996"/>
    <cellStyle name="Normal 4 2 7" xfId="2982"/>
    <cellStyle name="Normal 4 3" xfId="1515"/>
    <cellStyle name="Normal 4 3 2" xfId="1516"/>
    <cellStyle name="Normal 4 3 2 2" xfId="1517"/>
    <cellStyle name="Normal 4 3 2 2 2" xfId="2999"/>
    <cellStyle name="Normal 4 3 2 3" xfId="1518"/>
    <cellStyle name="Normal 4 3 2 3 2" xfId="3000"/>
    <cellStyle name="Normal 4 3 2 4" xfId="2998"/>
    <cellStyle name="Normal 4 3 3" xfId="1519"/>
    <cellStyle name="Normal 4 3 3 2" xfId="3001"/>
    <cellStyle name="Normal 4 3 4" xfId="1520"/>
    <cellStyle name="Normal 4 3 4 2" xfId="3002"/>
    <cellStyle name="Normal 4 3 5" xfId="2997"/>
    <cellStyle name="Normal 4 4" xfId="1521"/>
    <cellStyle name="Normal 4 4 2" xfId="1522"/>
    <cellStyle name="Normal 4 4 2 2" xfId="3004"/>
    <cellStyle name="Normal 4 4 3" xfId="1523"/>
    <cellStyle name="Normal 4 4 3 2" xfId="3005"/>
    <cellStyle name="Normal 4 4 4" xfId="3003"/>
    <cellStyle name="Normal 4 5" xfId="1524"/>
    <cellStyle name="Normal 4 5 2" xfId="1525"/>
    <cellStyle name="Normal 4 5 2 2" xfId="3007"/>
    <cellStyle name="Normal 4 5 3" xfId="1526"/>
    <cellStyle name="Normal 4 5 3 2" xfId="3008"/>
    <cellStyle name="Normal 4 5 4" xfId="3006"/>
    <cellStyle name="Normal 4 6" xfId="1527"/>
    <cellStyle name="Normal 4 6 2" xfId="3009"/>
    <cellStyle name="Normal 4 7" xfId="1528"/>
    <cellStyle name="Normal 4 7 2" xfId="3010"/>
    <cellStyle name="Normal 4 8" xfId="95"/>
    <cellStyle name="Normal 4 8 2" xfId="1579"/>
    <cellStyle name="Normal 4 9" xfId="1553"/>
    <cellStyle name="Normal 5" xfId="94"/>
    <cellStyle name="Normal 5 2" xfId="1530"/>
    <cellStyle name="Normal 5 2 2" xfId="3012"/>
    <cellStyle name="Normal 5 3" xfId="1531"/>
    <cellStyle name="Normal 5 3 2" xfId="3013"/>
    <cellStyle name="Normal 5 4" xfId="1529"/>
    <cellStyle name="Normal 5 4 2" xfId="3011"/>
    <cellStyle name="Normal 5 5" xfId="1535"/>
    <cellStyle name="Normal 6" xfId="1532"/>
    <cellStyle name="Normal 7" xfId="1533"/>
    <cellStyle name="Normal 7 2" xfId="1541"/>
    <cellStyle name="Normal 8" xfId="1534"/>
    <cellStyle name="Normal 8 2" xfId="3014"/>
    <cellStyle name="Normal 9" xfId="81"/>
    <cellStyle name="Normal 9 2" xfId="1568"/>
    <cellStyle name="Pourcentage" xfId="2" builtinId="5"/>
    <cellStyle name="Pourcentage 2" xfId="10"/>
    <cellStyle name="Pourcentage 2 2" xfId="20"/>
    <cellStyle name="Pourcentage 3" xfId="11"/>
    <cellStyle name="Pourcentage 3 2" xfId="21"/>
    <cellStyle name="Pourcentage 4" xfId="19"/>
    <cellStyle name="Pourcentage 4 2" xfId="30"/>
    <cellStyle name="Pourcentage 5" xfId="23"/>
    <cellStyle name="Pourcentage 5 2" xfId="32"/>
    <cellStyle name="Pourcentage 6" xfId="85"/>
    <cellStyle name="Pourcentage 7" xfId="83"/>
    <cellStyle name="Pourcentage 7 2" xfId="1570"/>
    <cellStyle name="Satisfaisant" xfId="46" builtinId="26" customBuiltin="1"/>
    <cellStyle name="Sortie" xfId="50" builtinId="21" customBuiltin="1"/>
    <cellStyle name="Texte explicatif" xfId="55" builtinId="53" customBuiltin="1"/>
    <cellStyle name="Titre" xfId="41" builtinId="15" customBuiltin="1"/>
    <cellStyle name="Titre 1" xfId="42" builtinId="16" customBuiltin="1"/>
    <cellStyle name="Titre 2" xfId="43" builtinId="17" customBuiltin="1"/>
    <cellStyle name="Titre 3" xfId="44" builtinId="18" customBuiltin="1"/>
    <cellStyle name="Titre 4" xfId="45" builtinId="19" customBuiltin="1"/>
    <cellStyle name="Total" xfId="56" builtinId="25" customBuiltin="1"/>
    <cellStyle name="Vérification" xfId="53" builtinId="23"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showGridLines="0" tabSelected="1" zoomScale="80" zoomScaleNormal="80" zoomScaleSheetLayoutView="100" workbookViewId="0">
      <selection activeCell="D18" sqref="D18"/>
    </sheetView>
  </sheetViews>
  <sheetFormatPr baseColWidth="10" defaultColWidth="11.42578125" defaultRowHeight="12.75" x14ac:dyDescent="0.2"/>
  <cols>
    <col min="1" max="1" width="5.42578125" style="5" customWidth="1"/>
    <col min="2" max="5" width="20.7109375" customWidth="1"/>
    <col min="6" max="6" width="27.85546875" customWidth="1"/>
    <col min="7" max="8" width="20.7109375" customWidth="1"/>
    <col min="9" max="10" width="20.7109375" style="35" customWidth="1"/>
    <col min="11" max="16384" width="11.42578125" style="35"/>
  </cols>
  <sheetData>
    <row r="1" spans="1:10" ht="12.75" customHeight="1" x14ac:dyDescent="0.2">
      <c r="A1" s="199"/>
      <c r="B1" s="197" t="s">
        <v>340</v>
      </c>
      <c r="C1" s="198"/>
      <c r="D1" s="198"/>
      <c r="E1" s="198"/>
      <c r="F1" s="198"/>
      <c r="G1" s="198"/>
      <c r="H1" s="198"/>
      <c r="I1" s="194"/>
      <c r="J1" s="194"/>
    </row>
    <row r="2" spans="1:10" ht="12.75" customHeight="1" thickBot="1" x14ac:dyDescent="0.25"/>
    <row r="3" spans="1:10" ht="12.75" customHeight="1" thickBot="1" x14ac:dyDescent="0.25">
      <c r="B3" s="2" t="s">
        <v>181</v>
      </c>
      <c r="C3" s="58" t="s">
        <v>322</v>
      </c>
      <c r="D3" s="24"/>
      <c r="E3" s="28"/>
    </row>
    <row r="4" spans="1:10" ht="12.75" customHeight="1" thickBot="1" x14ac:dyDescent="0.25">
      <c r="B4" s="2" t="s">
        <v>182</v>
      </c>
      <c r="C4" s="473">
        <v>42258</v>
      </c>
      <c r="G4" s="68"/>
    </row>
    <row r="5" spans="1:10" ht="12.75" customHeight="1" x14ac:dyDescent="0.2"/>
    <row r="6" spans="1:10" ht="12.75" customHeight="1" x14ac:dyDescent="0.2">
      <c r="C6" s="85"/>
    </row>
    <row r="7" spans="1:10" s="17" customFormat="1" ht="12.75" customHeight="1" x14ac:dyDescent="0.2">
      <c r="A7" s="200">
        <v>1</v>
      </c>
      <c r="B7" s="195" t="s">
        <v>202</v>
      </c>
      <c r="C7" s="195"/>
      <c r="D7" s="195"/>
      <c r="E7" s="195"/>
      <c r="F7" s="195"/>
      <c r="G7" s="195"/>
      <c r="H7" s="195"/>
      <c r="I7" s="195"/>
      <c r="J7" s="195"/>
    </row>
    <row r="8" spans="1:10" ht="12.75" customHeight="1" x14ac:dyDescent="0.2"/>
    <row r="9" spans="1:10" ht="12.75" customHeight="1" thickBot="1" x14ac:dyDescent="0.25"/>
    <row r="10" spans="1:10" ht="12.75" customHeight="1" x14ac:dyDescent="0.2">
      <c r="A10" s="5" t="s">
        <v>150</v>
      </c>
      <c r="B10" s="276" t="s">
        <v>77</v>
      </c>
      <c r="C10" s="277"/>
      <c r="D10" s="277"/>
      <c r="E10" s="38" t="s">
        <v>323</v>
      </c>
      <c r="F10" s="11"/>
      <c r="G10" s="11"/>
      <c r="H10" s="26"/>
    </row>
    <row r="11" spans="1:10" ht="12.75" customHeight="1" x14ac:dyDescent="0.2">
      <c r="B11" s="211" t="s">
        <v>203</v>
      </c>
      <c r="C11" s="306"/>
      <c r="D11" s="306"/>
      <c r="E11" s="39"/>
      <c r="F11" s="13"/>
      <c r="G11" s="13"/>
      <c r="H11" s="29"/>
    </row>
    <row r="12" spans="1:10" ht="12.75" customHeight="1" thickBot="1" x14ac:dyDescent="0.25">
      <c r="B12" s="244" t="s">
        <v>54</v>
      </c>
      <c r="C12" s="274"/>
      <c r="D12" s="274"/>
      <c r="E12" s="88" t="s">
        <v>324</v>
      </c>
      <c r="F12" s="18"/>
      <c r="G12" s="18"/>
      <c r="H12" s="25"/>
    </row>
    <row r="13" spans="1:10" ht="12.75" customHeight="1" x14ac:dyDescent="0.2">
      <c r="A13" s="51"/>
      <c r="B13" s="33"/>
      <c r="C13" s="33"/>
      <c r="D13" s="33"/>
      <c r="E13" s="33"/>
      <c r="F13" s="50"/>
      <c r="G13" s="15"/>
      <c r="H13" s="15"/>
    </row>
    <row r="14" spans="1:10" ht="12.75" customHeight="1" thickBot="1" x14ac:dyDescent="0.25">
      <c r="A14" s="51"/>
      <c r="B14" s="34"/>
      <c r="C14" s="34"/>
      <c r="D14" s="34"/>
      <c r="E14" s="34"/>
      <c r="F14" s="50"/>
      <c r="G14" s="15"/>
      <c r="H14" s="15"/>
    </row>
    <row r="15" spans="1:10" ht="12.75" customHeight="1" thickBot="1" x14ac:dyDescent="0.25">
      <c r="A15" s="5" t="s">
        <v>151</v>
      </c>
      <c r="B15" s="69"/>
      <c r="C15" s="69"/>
      <c r="D15" s="69"/>
      <c r="E15" s="56"/>
      <c r="F15" s="313" t="s">
        <v>72</v>
      </c>
      <c r="G15" s="279" t="s">
        <v>291</v>
      </c>
      <c r="H15" s="204" t="s">
        <v>76</v>
      </c>
    </row>
    <row r="16" spans="1:10" ht="12.75" customHeight="1" x14ac:dyDescent="0.2">
      <c r="B16" s="209" t="s">
        <v>204</v>
      </c>
      <c r="C16" s="210"/>
      <c r="D16" s="210"/>
      <c r="E16" s="314" t="s">
        <v>25</v>
      </c>
      <c r="F16" s="91" t="s">
        <v>325</v>
      </c>
      <c r="G16" s="92" t="s">
        <v>326</v>
      </c>
      <c r="H16" s="110" t="s">
        <v>333</v>
      </c>
    </row>
    <row r="17" spans="1:10" ht="12.75" customHeight="1" x14ac:dyDescent="0.2">
      <c r="B17" s="209"/>
      <c r="C17" s="210"/>
      <c r="D17" s="210"/>
      <c r="E17" s="273" t="s">
        <v>23</v>
      </c>
      <c r="F17" s="113" t="s">
        <v>381</v>
      </c>
      <c r="G17" s="89" t="s">
        <v>326</v>
      </c>
      <c r="H17" s="111" t="s">
        <v>333</v>
      </c>
    </row>
    <row r="18" spans="1:10" ht="12.75" customHeight="1" thickBot="1" x14ac:dyDescent="0.25">
      <c r="B18" s="244"/>
      <c r="C18" s="274"/>
      <c r="D18" s="274"/>
      <c r="E18" s="275" t="s">
        <v>24</v>
      </c>
      <c r="F18" s="189" t="s">
        <v>347</v>
      </c>
      <c r="G18" s="90" t="s">
        <v>326</v>
      </c>
      <c r="H18" s="112" t="s">
        <v>332</v>
      </c>
    </row>
    <row r="19" spans="1:10" ht="12.75" customHeight="1" x14ac:dyDescent="0.2">
      <c r="A19" s="51"/>
      <c r="B19" s="55"/>
      <c r="C19" s="55"/>
      <c r="D19" s="55"/>
      <c r="E19" s="55"/>
      <c r="F19" s="77"/>
      <c r="G19" s="77"/>
      <c r="H19" s="77"/>
    </row>
    <row r="20" spans="1:10" ht="12.75" customHeight="1" thickBot="1" x14ac:dyDescent="0.25">
      <c r="A20" s="51"/>
      <c r="B20" s="55"/>
      <c r="C20" s="55"/>
      <c r="D20" s="55"/>
      <c r="E20" s="55"/>
      <c r="F20" s="77"/>
      <c r="G20" s="77"/>
      <c r="H20" s="77"/>
    </row>
    <row r="21" spans="1:10" ht="12.75" customHeight="1" thickBot="1" x14ac:dyDescent="0.25">
      <c r="A21" s="51" t="s">
        <v>152</v>
      </c>
      <c r="B21" s="8"/>
      <c r="C21" s="8"/>
      <c r="D21" s="35"/>
      <c r="E21" s="10"/>
      <c r="F21" s="310" t="s">
        <v>72</v>
      </c>
      <c r="G21" s="311" t="s">
        <v>292</v>
      </c>
      <c r="H21" s="312" t="s">
        <v>76</v>
      </c>
    </row>
    <row r="22" spans="1:10" ht="12.75" customHeight="1" x14ac:dyDescent="0.2">
      <c r="A22" s="35"/>
      <c r="B22" s="307" t="s">
        <v>293</v>
      </c>
      <c r="C22" s="277"/>
      <c r="D22" s="277"/>
      <c r="E22" s="225" t="s">
        <v>25</v>
      </c>
      <c r="F22" s="187" t="s">
        <v>339</v>
      </c>
      <c r="G22" s="190" t="s">
        <v>339</v>
      </c>
      <c r="H22" s="57" t="s">
        <v>339</v>
      </c>
    </row>
    <row r="23" spans="1:10" ht="12.75" customHeight="1" x14ac:dyDescent="0.2">
      <c r="A23" s="51"/>
      <c r="B23" s="209"/>
      <c r="C23" s="210"/>
      <c r="D23" s="210"/>
      <c r="E23" s="273" t="s">
        <v>23</v>
      </c>
      <c r="F23" s="188" t="s">
        <v>339</v>
      </c>
      <c r="G23" s="191" t="s">
        <v>339</v>
      </c>
      <c r="H23" s="42" t="s">
        <v>339</v>
      </c>
    </row>
    <row r="24" spans="1:10" ht="12.75" customHeight="1" thickBot="1" x14ac:dyDescent="0.25">
      <c r="A24" s="51"/>
      <c r="B24" s="244"/>
      <c r="C24" s="274"/>
      <c r="D24" s="274"/>
      <c r="E24" s="275" t="s">
        <v>24</v>
      </c>
      <c r="F24" s="189" t="s">
        <v>339</v>
      </c>
      <c r="G24" s="192" t="s">
        <v>339</v>
      </c>
      <c r="H24" s="43" t="s">
        <v>339</v>
      </c>
    </row>
    <row r="25" spans="1:10" ht="12.75" customHeight="1" x14ac:dyDescent="0.2">
      <c r="A25" s="51"/>
      <c r="B25" s="55"/>
      <c r="C25" s="55"/>
      <c r="D25" s="55"/>
      <c r="E25" s="55"/>
      <c r="F25" s="77"/>
      <c r="G25" s="77"/>
      <c r="H25" s="77"/>
    </row>
    <row r="26" spans="1:10" ht="12.75" customHeight="1" thickBot="1" x14ac:dyDescent="0.25">
      <c r="A26" s="51"/>
      <c r="B26" s="55"/>
      <c r="C26" s="55"/>
      <c r="D26" s="55"/>
      <c r="E26" s="55"/>
      <c r="F26" s="77"/>
      <c r="G26" s="77"/>
      <c r="H26" s="77"/>
    </row>
    <row r="27" spans="1:10" ht="12.75" customHeight="1" x14ac:dyDescent="0.2">
      <c r="A27" s="5" t="s">
        <v>205</v>
      </c>
      <c r="B27" s="276" t="s">
        <v>344</v>
      </c>
      <c r="C27" s="308"/>
      <c r="D27" s="495">
        <v>0.14599999999999999</v>
      </c>
      <c r="E27" s="8"/>
      <c r="F27" s="9"/>
      <c r="G27" s="8"/>
    </row>
    <row r="28" spans="1:10" ht="12.75" customHeight="1" thickBot="1" x14ac:dyDescent="0.25">
      <c r="B28" s="244"/>
      <c r="C28" s="309" t="s">
        <v>101</v>
      </c>
      <c r="D28" s="496">
        <v>42185</v>
      </c>
      <c r="E28" s="472"/>
    </row>
    <row r="29" spans="1:10" ht="12.75" customHeight="1" x14ac:dyDescent="0.2"/>
    <row r="30" spans="1:10" ht="12.75" customHeight="1" x14ac:dyDescent="0.2"/>
    <row r="31" spans="1:10" s="17" customFormat="1" ht="12.75" customHeight="1" x14ac:dyDescent="0.2">
      <c r="A31" s="200">
        <v>2</v>
      </c>
      <c r="B31" s="195" t="s">
        <v>22</v>
      </c>
      <c r="C31" s="195"/>
      <c r="D31" s="195"/>
      <c r="E31" s="195"/>
      <c r="F31" s="195"/>
      <c r="G31" s="195"/>
      <c r="H31" s="195"/>
      <c r="I31" s="195"/>
      <c r="J31" s="195"/>
    </row>
    <row r="32" spans="1:10" ht="12.75" customHeight="1" x14ac:dyDescent="0.2">
      <c r="A32" s="59"/>
    </row>
    <row r="33" spans="1:8" ht="12.75" customHeight="1" x14ac:dyDescent="0.2">
      <c r="A33" s="59"/>
    </row>
    <row r="34" spans="1:8" s="193" customFormat="1" ht="12.75" customHeight="1" x14ac:dyDescent="0.2">
      <c r="A34" s="59" t="s">
        <v>153</v>
      </c>
      <c r="B34" s="12" t="s">
        <v>195</v>
      </c>
      <c r="C34" s="3"/>
      <c r="D34" s="3"/>
      <c r="E34" s="3"/>
      <c r="F34" s="3"/>
      <c r="G34" s="3"/>
      <c r="H34" s="3"/>
    </row>
    <row r="35" spans="1:8" s="193" customFormat="1" ht="12.75" customHeight="1" thickBot="1" x14ac:dyDescent="0.25">
      <c r="A35" s="59"/>
      <c r="B35" s="12"/>
      <c r="C35" s="3"/>
      <c r="D35" s="3"/>
      <c r="E35" s="3"/>
      <c r="F35" s="3"/>
      <c r="G35" s="3"/>
      <c r="H35" s="3"/>
    </row>
    <row r="36" spans="1:8" ht="12.75" customHeight="1" x14ac:dyDescent="0.2">
      <c r="A36" s="59"/>
      <c r="B36" s="276" t="s">
        <v>8</v>
      </c>
      <c r="C36" s="277"/>
      <c r="D36" s="277"/>
      <c r="E36" s="556" t="s">
        <v>322</v>
      </c>
      <c r="F36" s="557"/>
      <c r="G36" s="558"/>
    </row>
    <row r="37" spans="1:8" ht="12.75" customHeight="1" x14ac:dyDescent="0.2">
      <c r="A37" s="59"/>
      <c r="B37" s="211" t="s">
        <v>3</v>
      </c>
      <c r="C37" s="306"/>
      <c r="D37" s="306"/>
      <c r="E37" s="559" t="s">
        <v>44</v>
      </c>
      <c r="F37" s="560"/>
      <c r="G37" s="561"/>
    </row>
    <row r="38" spans="1:8" ht="12.75" customHeight="1" thickBot="1" x14ac:dyDescent="0.25">
      <c r="A38" s="59"/>
      <c r="B38" s="304" t="s">
        <v>4</v>
      </c>
      <c r="C38" s="305"/>
      <c r="D38" s="305"/>
      <c r="E38" s="553" t="s">
        <v>331</v>
      </c>
      <c r="F38" s="554"/>
      <c r="G38" s="555"/>
    </row>
    <row r="39" spans="1:8" ht="12.75" customHeight="1" thickBot="1" x14ac:dyDescent="0.25">
      <c r="A39" s="61"/>
      <c r="B39" s="36"/>
      <c r="C39" s="36"/>
      <c r="D39" s="36"/>
      <c r="E39" s="155"/>
      <c r="F39" s="15"/>
      <c r="G39" s="35"/>
      <c r="H39" s="35"/>
    </row>
    <row r="40" spans="1:8" ht="12.75" customHeight="1" x14ac:dyDescent="0.2">
      <c r="A40" s="59"/>
      <c r="B40" s="302" t="s">
        <v>9</v>
      </c>
      <c r="C40" s="303"/>
      <c r="D40" s="303"/>
      <c r="E40" s="545" t="s">
        <v>379</v>
      </c>
      <c r="F40" s="546"/>
      <c r="G40" s="547"/>
    </row>
    <row r="41" spans="1:8" ht="12.75" customHeight="1" x14ac:dyDescent="0.2">
      <c r="A41" s="59"/>
      <c r="B41" s="209" t="s">
        <v>142</v>
      </c>
      <c r="C41" s="210"/>
      <c r="D41" s="210"/>
      <c r="E41" s="559" t="s">
        <v>294</v>
      </c>
      <c r="F41" s="560"/>
      <c r="G41" s="561"/>
    </row>
    <row r="42" spans="1:8" ht="12.75" customHeight="1" thickBot="1" x14ac:dyDescent="0.25">
      <c r="A42" s="61"/>
      <c r="B42" s="304" t="s">
        <v>348</v>
      </c>
      <c r="C42" s="305"/>
      <c r="D42" s="305"/>
      <c r="E42" s="566" t="s">
        <v>294</v>
      </c>
      <c r="F42" s="567"/>
      <c r="G42" s="568"/>
      <c r="H42" s="35"/>
    </row>
    <row r="43" spans="1:8" ht="12.75" customHeight="1" x14ac:dyDescent="0.2">
      <c r="A43" s="59"/>
      <c r="B43" s="4"/>
    </row>
    <row r="44" spans="1:8" ht="12.75" customHeight="1" x14ac:dyDescent="0.2">
      <c r="A44" s="59"/>
      <c r="B44" s="4"/>
    </row>
    <row r="45" spans="1:8" s="193" customFormat="1" ht="12.75" customHeight="1" x14ac:dyDescent="0.2">
      <c r="A45" s="59" t="s">
        <v>154</v>
      </c>
      <c r="B45" s="12" t="s">
        <v>7</v>
      </c>
      <c r="C45" s="3"/>
      <c r="D45" s="3"/>
      <c r="E45" s="3"/>
      <c r="F45" s="3"/>
      <c r="G45" s="3"/>
      <c r="H45" s="3"/>
    </row>
    <row r="46" spans="1:8" s="193" customFormat="1" ht="12.75" customHeight="1" thickBot="1" x14ac:dyDescent="0.25">
      <c r="A46" s="59"/>
      <c r="B46" s="12"/>
      <c r="C46" s="3"/>
      <c r="D46" s="3"/>
      <c r="E46" s="3"/>
      <c r="F46" s="3"/>
      <c r="G46" s="3"/>
      <c r="H46" s="3"/>
    </row>
    <row r="47" spans="1:8" s="193" customFormat="1" ht="12.75" customHeight="1" x14ac:dyDescent="0.2">
      <c r="A47" s="59"/>
      <c r="B47" s="12"/>
      <c r="C47" s="78"/>
      <c r="D47" s="3"/>
      <c r="E47" s="300" t="s">
        <v>6</v>
      </c>
      <c r="F47" s="569" t="s">
        <v>207</v>
      </c>
      <c r="G47" s="570"/>
      <c r="H47" s="3"/>
    </row>
    <row r="48" spans="1:8" s="193" customFormat="1" ht="12.75" customHeight="1" thickBot="1" x14ac:dyDescent="0.25">
      <c r="A48" s="59"/>
      <c r="B48" s="12"/>
      <c r="C48" s="76"/>
      <c r="D48" s="3"/>
      <c r="E48" s="301" t="s">
        <v>232</v>
      </c>
      <c r="F48" s="571" t="s">
        <v>296</v>
      </c>
      <c r="G48" s="572"/>
      <c r="H48" s="3"/>
    </row>
    <row r="49" spans="1:8" ht="12.75" customHeight="1" x14ac:dyDescent="0.2">
      <c r="A49" s="59"/>
      <c r="B49" s="289" t="s">
        <v>0</v>
      </c>
      <c r="C49" s="290" t="s">
        <v>5</v>
      </c>
      <c r="D49" s="291"/>
      <c r="E49" s="453">
        <v>0</v>
      </c>
      <c r="F49" s="573"/>
      <c r="G49" s="574"/>
    </row>
    <row r="50" spans="1:8" ht="12.75" customHeight="1" x14ac:dyDescent="0.2">
      <c r="A50" s="61"/>
      <c r="B50" s="292"/>
      <c r="C50" s="293" t="s">
        <v>14</v>
      </c>
      <c r="D50" s="294"/>
      <c r="E50" s="454">
        <v>0</v>
      </c>
      <c r="F50" s="562"/>
      <c r="G50" s="563"/>
      <c r="H50" s="35"/>
    </row>
    <row r="51" spans="1:8" ht="12.75" customHeight="1" x14ac:dyDescent="0.2">
      <c r="A51" s="59"/>
      <c r="B51" s="292"/>
      <c r="C51" s="295" t="s">
        <v>13</v>
      </c>
      <c r="D51" s="296"/>
      <c r="E51" s="454">
        <v>33001</v>
      </c>
      <c r="F51" s="562"/>
      <c r="G51" s="563"/>
    </row>
    <row r="52" spans="1:8" ht="12.75" customHeight="1" thickBot="1" x14ac:dyDescent="0.25">
      <c r="A52" s="59"/>
      <c r="B52" s="292"/>
      <c r="C52" s="297" t="s">
        <v>98</v>
      </c>
      <c r="D52" s="298"/>
      <c r="E52" s="455">
        <v>0</v>
      </c>
      <c r="F52" s="564"/>
      <c r="G52" s="565"/>
    </row>
    <row r="53" spans="1:8" ht="12.75" customHeight="1" thickBot="1" x14ac:dyDescent="0.25">
      <c r="A53" s="59"/>
      <c r="B53" s="286"/>
      <c r="C53" s="299" t="s">
        <v>6</v>
      </c>
      <c r="D53" s="287"/>
      <c r="E53" s="456">
        <f>+SUM(E49:E52)</f>
        <v>33001</v>
      </c>
      <c r="F53" s="548"/>
      <c r="G53" s="549"/>
    </row>
    <row r="54" spans="1:8" ht="12.75" customHeight="1" thickBot="1" x14ac:dyDescent="0.25">
      <c r="A54" s="59"/>
      <c r="E54" s="438"/>
    </row>
    <row r="55" spans="1:8" ht="12.75" customHeight="1" thickBot="1" x14ac:dyDescent="0.25">
      <c r="A55" s="59"/>
      <c r="B55" s="286" t="s">
        <v>20</v>
      </c>
      <c r="C55" s="287"/>
      <c r="D55" s="288"/>
      <c r="E55" s="457">
        <v>21883</v>
      </c>
      <c r="F55" s="160"/>
      <c r="G55" s="28"/>
    </row>
    <row r="56" spans="1:8" ht="12.75" customHeight="1" x14ac:dyDescent="0.2">
      <c r="A56" s="59"/>
    </row>
    <row r="57" spans="1:8" ht="12.75" customHeight="1" x14ac:dyDescent="0.2">
      <c r="A57" s="59"/>
    </row>
    <row r="58" spans="1:8" s="193" customFormat="1" ht="12.75" customHeight="1" x14ac:dyDescent="0.2">
      <c r="A58" s="59" t="s">
        <v>155</v>
      </c>
      <c r="B58" s="12" t="s">
        <v>184</v>
      </c>
      <c r="C58" s="3"/>
      <c r="D58" s="3"/>
      <c r="E58" s="3"/>
      <c r="F58" s="3"/>
      <c r="G58" s="3"/>
      <c r="H58" s="3"/>
    </row>
    <row r="59" spans="1:8" s="193" customFormat="1" ht="12.75" customHeight="1" thickBot="1" x14ac:dyDescent="0.25">
      <c r="A59" s="59"/>
      <c r="B59" s="12"/>
      <c r="C59" s="3"/>
      <c r="D59" s="3"/>
      <c r="E59" s="3"/>
      <c r="F59" s="3"/>
      <c r="G59" s="3"/>
      <c r="H59" s="3"/>
    </row>
    <row r="60" spans="1:8" ht="12.75" customHeight="1" thickBot="1" x14ac:dyDescent="0.25">
      <c r="A60" s="59"/>
      <c r="C60" s="281" t="s">
        <v>297</v>
      </c>
      <c r="D60" s="282" t="s">
        <v>298</v>
      </c>
    </row>
    <row r="61" spans="1:8" ht="12.75" customHeight="1" x14ac:dyDescent="0.2">
      <c r="A61" s="59"/>
      <c r="B61" s="283" t="s">
        <v>66</v>
      </c>
      <c r="C61" s="458">
        <v>1.05</v>
      </c>
      <c r="D61" s="497">
        <v>1.4611000000000001</v>
      </c>
    </row>
    <row r="62" spans="1:8" ht="12.75" customHeight="1" x14ac:dyDescent="0.2">
      <c r="A62" s="59"/>
      <c r="B62" s="284" t="s">
        <v>300</v>
      </c>
      <c r="C62" s="459">
        <v>1</v>
      </c>
      <c r="D62" s="498">
        <v>1.1614</v>
      </c>
    </row>
    <row r="63" spans="1:8" ht="12.75" customHeight="1" thickBot="1" x14ac:dyDescent="0.25">
      <c r="A63" s="59"/>
      <c r="B63" s="285" t="s">
        <v>95</v>
      </c>
      <c r="C63" s="115"/>
      <c r="D63" s="116"/>
    </row>
    <row r="64" spans="1:8" ht="12.75" customHeight="1" x14ac:dyDescent="0.2">
      <c r="A64" s="61"/>
      <c r="B64" s="34"/>
      <c r="C64" s="34"/>
      <c r="D64" s="15"/>
      <c r="E64" s="35"/>
      <c r="F64" s="35"/>
      <c r="G64" s="35"/>
      <c r="H64" s="35"/>
    </row>
    <row r="65" spans="1:8" ht="12.75" customHeight="1" x14ac:dyDescent="0.2">
      <c r="A65" s="61"/>
      <c r="B65" s="34"/>
      <c r="C65" s="46"/>
      <c r="D65" s="34"/>
      <c r="E65" s="15"/>
      <c r="F65" s="35"/>
      <c r="G65" s="35"/>
      <c r="H65" s="35"/>
    </row>
    <row r="66" spans="1:8" ht="12.75" customHeight="1" x14ac:dyDescent="0.2">
      <c r="A66" s="61" t="s">
        <v>156</v>
      </c>
      <c r="B66" s="22" t="s">
        <v>206</v>
      </c>
      <c r="C66" s="46"/>
      <c r="D66" s="34"/>
      <c r="E66" s="15"/>
      <c r="F66" s="35"/>
      <c r="G66" s="35"/>
      <c r="H66" s="35"/>
    </row>
    <row r="67" spans="1:8" ht="12.75" customHeight="1" thickBot="1" x14ac:dyDescent="0.25">
      <c r="A67" s="61"/>
      <c r="B67" s="34"/>
      <c r="C67" s="46"/>
      <c r="D67" s="34"/>
      <c r="E67" s="15"/>
      <c r="F67" s="35"/>
      <c r="G67" s="35"/>
      <c r="H67" s="35"/>
    </row>
    <row r="68" spans="1:8" ht="12.75" customHeight="1" thickBot="1" x14ac:dyDescent="0.25">
      <c r="A68" s="61"/>
      <c r="B68" s="34"/>
      <c r="C68" s="46"/>
      <c r="D68" s="34"/>
      <c r="E68" s="278" t="s">
        <v>72</v>
      </c>
      <c r="F68" s="279" t="s">
        <v>291</v>
      </c>
      <c r="G68" s="280" t="s">
        <v>76</v>
      </c>
      <c r="H68" s="35"/>
    </row>
    <row r="69" spans="1:8" ht="12.75" customHeight="1" x14ac:dyDescent="0.2">
      <c r="A69" s="59"/>
      <c r="B69" s="276" t="s">
        <v>2</v>
      </c>
      <c r="C69" s="277"/>
      <c r="D69" s="225" t="s">
        <v>25</v>
      </c>
      <c r="E69" s="100" t="s">
        <v>327</v>
      </c>
      <c r="F69" s="101" t="s">
        <v>326</v>
      </c>
      <c r="G69" s="40" t="s">
        <v>333</v>
      </c>
    </row>
    <row r="70" spans="1:8" ht="12.75" customHeight="1" x14ac:dyDescent="0.2">
      <c r="A70" s="59"/>
      <c r="B70" s="209"/>
      <c r="C70" s="210"/>
      <c r="D70" s="273" t="s">
        <v>23</v>
      </c>
      <c r="E70" s="98" t="s">
        <v>328</v>
      </c>
      <c r="F70" s="96" t="s">
        <v>326</v>
      </c>
      <c r="G70" s="42" t="s">
        <v>333</v>
      </c>
    </row>
    <row r="71" spans="1:8" ht="12.75" customHeight="1" thickBot="1" x14ac:dyDescent="0.25">
      <c r="A71" s="59"/>
      <c r="B71" s="244"/>
      <c r="C71" s="274"/>
      <c r="D71" s="275" t="s">
        <v>24</v>
      </c>
      <c r="E71" s="99" t="s">
        <v>327</v>
      </c>
      <c r="F71" s="102" t="s">
        <v>326</v>
      </c>
      <c r="G71" s="43" t="s">
        <v>333</v>
      </c>
    </row>
    <row r="72" spans="1:8" ht="12.75" customHeight="1" x14ac:dyDescent="0.2">
      <c r="A72" s="59"/>
      <c r="B72" s="8"/>
      <c r="C72" s="8"/>
      <c r="D72" s="8"/>
    </row>
    <row r="73" spans="1:8" ht="12.75" customHeight="1" x14ac:dyDescent="0.2">
      <c r="A73" s="59"/>
      <c r="B73" s="8"/>
      <c r="C73" s="8"/>
      <c r="D73" s="8"/>
    </row>
    <row r="74" spans="1:8" ht="12.75" customHeight="1" x14ac:dyDescent="0.2">
      <c r="A74" s="61" t="s">
        <v>157</v>
      </c>
      <c r="B74" s="44" t="s">
        <v>192</v>
      </c>
      <c r="C74" s="45"/>
      <c r="D74" s="35"/>
      <c r="E74" s="35"/>
      <c r="F74" s="35"/>
      <c r="G74" s="35"/>
      <c r="H74" s="35"/>
    </row>
    <row r="75" spans="1:8" ht="12.75" customHeight="1" thickBot="1" x14ac:dyDescent="0.25">
      <c r="A75" s="62"/>
      <c r="B75" s="6"/>
      <c r="C75" s="6"/>
    </row>
    <row r="76" spans="1:8" ht="12.75" customHeight="1" thickBot="1" x14ac:dyDescent="0.25">
      <c r="A76" s="59"/>
      <c r="B76" s="203" t="s">
        <v>17</v>
      </c>
      <c r="C76" s="227"/>
      <c r="D76" s="257"/>
      <c r="E76" s="272" t="s">
        <v>15</v>
      </c>
      <c r="G76" s="8"/>
      <c r="H76" s="401"/>
    </row>
    <row r="77" spans="1:8" ht="12.75" customHeight="1" x14ac:dyDescent="0.2">
      <c r="A77" s="59"/>
      <c r="B77" s="258" t="s">
        <v>18</v>
      </c>
      <c r="C77" s="259"/>
      <c r="D77" s="260"/>
      <c r="E77" s="499">
        <v>224</v>
      </c>
      <c r="G77" s="389"/>
      <c r="H77" s="402"/>
    </row>
    <row r="78" spans="1:8" ht="12.75" customHeight="1" x14ac:dyDescent="0.2">
      <c r="A78" s="59"/>
      <c r="B78" s="258" t="s">
        <v>301</v>
      </c>
      <c r="C78" s="259"/>
      <c r="D78" s="260"/>
      <c r="E78" s="499">
        <v>120</v>
      </c>
      <c r="G78" s="389"/>
    </row>
    <row r="79" spans="1:8" ht="12.75" customHeight="1" thickBot="1" x14ac:dyDescent="0.25">
      <c r="A79" s="59"/>
      <c r="B79" s="261" t="s">
        <v>19</v>
      </c>
      <c r="C79" s="262"/>
      <c r="D79" s="263"/>
      <c r="E79" s="460">
        <v>0</v>
      </c>
      <c r="G79" s="388"/>
    </row>
    <row r="80" spans="1:8" ht="12.75" customHeight="1" thickBot="1" x14ac:dyDescent="0.25">
      <c r="A80" s="59"/>
      <c r="B80" s="264"/>
      <c r="C80" s="227"/>
      <c r="D80" s="265" t="s">
        <v>209</v>
      </c>
      <c r="E80" s="474">
        <f>+E77+E78+E79</f>
        <v>344</v>
      </c>
      <c r="G80" s="388"/>
    </row>
    <row r="81" spans="1:8" ht="12.75" customHeight="1" x14ac:dyDescent="0.2">
      <c r="A81" s="59"/>
      <c r="B81" s="266" t="s">
        <v>20</v>
      </c>
      <c r="C81" s="267"/>
      <c r="D81" s="268"/>
      <c r="E81" s="500">
        <v>21883</v>
      </c>
      <c r="G81" s="389"/>
    </row>
    <row r="82" spans="1:8" ht="12.75" customHeight="1" thickBot="1" x14ac:dyDescent="0.25">
      <c r="A82" s="59"/>
      <c r="B82" s="269" t="s">
        <v>21</v>
      </c>
      <c r="C82" s="270"/>
      <c r="D82" s="271"/>
      <c r="E82" s="475">
        <v>0</v>
      </c>
      <c r="G82" s="8"/>
    </row>
    <row r="83" spans="1:8" ht="12.75" customHeight="1" thickBot="1" x14ac:dyDescent="0.25">
      <c r="A83" s="59"/>
      <c r="B83" s="264"/>
      <c r="C83" s="227"/>
      <c r="D83" s="265" t="s">
        <v>100</v>
      </c>
      <c r="E83" s="474">
        <f>+E81+E82</f>
        <v>21883</v>
      </c>
      <c r="G83" s="8"/>
    </row>
    <row r="84" spans="1:8" ht="12.75" customHeight="1" thickBot="1" x14ac:dyDescent="0.25">
      <c r="A84" s="59"/>
      <c r="B84" s="203" t="s">
        <v>16</v>
      </c>
      <c r="C84" s="227"/>
      <c r="D84" s="257"/>
      <c r="E84" s="474">
        <f>+E80+E83</f>
        <v>22227</v>
      </c>
      <c r="G84" s="8"/>
    </row>
    <row r="85" spans="1:8" x14ac:dyDescent="0.2">
      <c r="A85" s="59"/>
    </row>
    <row r="86" spans="1:8" x14ac:dyDescent="0.2">
      <c r="A86" s="410" t="s">
        <v>350</v>
      </c>
      <c r="B86" s="44" t="s">
        <v>351</v>
      </c>
      <c r="C86" s="178"/>
      <c r="D86" s="178"/>
      <c r="E86" s="178"/>
      <c r="F86" s="178"/>
      <c r="G86" s="403"/>
      <c r="H86" s="403"/>
    </row>
    <row r="87" spans="1:8" x14ac:dyDescent="0.2">
      <c r="A87" s="79"/>
      <c r="B87" s="178"/>
      <c r="C87" s="178"/>
      <c r="D87" s="178"/>
      <c r="E87" s="178"/>
      <c r="F87" s="178"/>
      <c r="G87" s="403"/>
      <c r="H87" s="403"/>
    </row>
    <row r="88" spans="1:8" x14ac:dyDescent="0.2">
      <c r="A88" s="79"/>
      <c r="B88" s="440" t="s">
        <v>375</v>
      </c>
      <c r="C88" s="441"/>
      <c r="D88" s="441"/>
      <c r="E88" s="441"/>
      <c r="F88" s="332"/>
      <c r="G88" s="403"/>
      <c r="H88" s="403"/>
    </row>
    <row r="89" spans="1:8" x14ac:dyDescent="0.2">
      <c r="A89" s="79"/>
      <c r="B89" s="442" t="s">
        <v>376</v>
      </c>
      <c r="C89" s="210"/>
      <c r="D89" s="210"/>
      <c r="E89" s="210"/>
      <c r="F89" s="234"/>
      <c r="G89" s="403"/>
      <c r="H89" s="403"/>
    </row>
    <row r="90" spans="1:8" x14ac:dyDescent="0.2">
      <c r="A90" s="79"/>
      <c r="B90" s="442" t="s">
        <v>353</v>
      </c>
      <c r="C90" s="210"/>
      <c r="D90" s="210"/>
      <c r="E90" s="210"/>
      <c r="F90" s="234"/>
      <c r="G90" s="403"/>
      <c r="H90" s="403"/>
    </row>
    <row r="91" spans="1:8" x14ac:dyDescent="0.2">
      <c r="A91" s="79"/>
      <c r="B91" s="442" t="s">
        <v>354</v>
      </c>
      <c r="C91" s="210"/>
      <c r="D91" s="210"/>
      <c r="E91" s="210"/>
      <c r="F91" s="234"/>
      <c r="G91" s="403"/>
      <c r="H91" s="403"/>
    </row>
    <row r="92" spans="1:8" x14ac:dyDescent="0.2">
      <c r="A92" s="79"/>
      <c r="B92" s="442" t="s">
        <v>352</v>
      </c>
      <c r="C92" s="210"/>
      <c r="D92" s="210"/>
      <c r="E92" s="210"/>
      <c r="F92" s="234"/>
      <c r="G92" s="403"/>
      <c r="H92" s="403"/>
    </row>
    <row r="93" spans="1:8" x14ac:dyDescent="0.2">
      <c r="A93" s="79"/>
      <c r="B93" s="443"/>
      <c r="C93" s="444" t="s">
        <v>355</v>
      </c>
      <c r="D93" s="210"/>
      <c r="E93" s="210"/>
      <c r="F93" s="234"/>
      <c r="G93" s="403"/>
      <c r="H93" s="403"/>
    </row>
    <row r="94" spans="1:8" x14ac:dyDescent="0.2">
      <c r="A94" s="79"/>
      <c r="B94" s="443"/>
      <c r="C94" s="444" t="s">
        <v>356</v>
      </c>
      <c r="D94" s="210"/>
      <c r="E94" s="210"/>
      <c r="F94" s="234"/>
      <c r="G94" s="403"/>
      <c r="H94" s="403"/>
    </row>
    <row r="95" spans="1:8" x14ac:dyDescent="0.2">
      <c r="A95" s="79"/>
      <c r="B95" s="443"/>
      <c r="C95" s="444" t="s">
        <v>357</v>
      </c>
      <c r="D95" s="210"/>
      <c r="E95" s="210"/>
      <c r="F95" s="234"/>
      <c r="G95" s="403"/>
      <c r="H95" s="403"/>
    </row>
    <row r="96" spans="1:8" x14ac:dyDescent="0.2">
      <c r="A96" s="79"/>
      <c r="B96" s="445" t="s">
        <v>377</v>
      </c>
      <c r="C96" s="444"/>
      <c r="D96" s="210"/>
      <c r="E96" s="210"/>
      <c r="F96" s="234"/>
      <c r="G96" s="403"/>
      <c r="H96" s="403"/>
    </row>
    <row r="97" spans="1:10" x14ac:dyDescent="0.2">
      <c r="A97" s="79"/>
      <c r="B97" s="446" t="s">
        <v>378</v>
      </c>
      <c r="C97" s="447"/>
      <c r="D97" s="448"/>
      <c r="E97" s="448"/>
      <c r="F97" s="331"/>
      <c r="G97" s="403"/>
      <c r="H97" s="403"/>
    </row>
    <row r="98" spans="1:10" x14ac:dyDescent="0.2">
      <c r="A98" s="59"/>
      <c r="B98" s="403"/>
      <c r="C98" s="403"/>
      <c r="D98" s="403"/>
      <c r="E98" s="403"/>
      <c r="F98" s="403"/>
      <c r="G98" s="403"/>
      <c r="H98" s="403"/>
    </row>
    <row r="99" spans="1:10" x14ac:dyDescent="0.2">
      <c r="A99" s="410" t="s">
        <v>349</v>
      </c>
      <c r="B99" s="544" t="s">
        <v>365</v>
      </c>
      <c r="C99" s="544"/>
      <c r="D99" s="544"/>
      <c r="E99" s="449" t="s">
        <v>380</v>
      </c>
      <c r="F99" s="403"/>
      <c r="G99" s="403"/>
      <c r="H99" s="403"/>
    </row>
    <row r="101" spans="1:10" s="17" customFormat="1" ht="13.5" customHeight="1" x14ac:dyDescent="0.2">
      <c r="A101" s="200">
        <v>3</v>
      </c>
      <c r="B101" s="195" t="s">
        <v>193</v>
      </c>
      <c r="C101" s="195"/>
      <c r="D101" s="195"/>
      <c r="E101" s="195"/>
      <c r="F101" s="195"/>
      <c r="G101" s="195"/>
      <c r="H101" s="195"/>
      <c r="I101" s="195"/>
      <c r="J101" s="195"/>
    </row>
    <row r="102" spans="1:10" s="17" customFormat="1" ht="13.5" customHeight="1" x14ac:dyDescent="0.2">
      <c r="A102" s="60"/>
    </row>
    <row r="103" spans="1:10" ht="13.5" customHeight="1" x14ac:dyDescent="0.2">
      <c r="A103" s="418"/>
      <c r="B103" s="403"/>
      <c r="C103" s="403"/>
      <c r="D103" s="403"/>
      <c r="E103" s="403"/>
      <c r="F103" s="403"/>
      <c r="G103" s="403"/>
      <c r="H103" s="403"/>
      <c r="I103" s="403"/>
      <c r="J103" s="403"/>
    </row>
    <row r="104" spans="1:10" ht="13.5" customHeight="1" x14ac:dyDescent="0.2">
      <c r="A104" s="418" t="s">
        <v>158</v>
      </c>
      <c r="B104" s="21" t="s">
        <v>302</v>
      </c>
      <c r="C104" s="95"/>
      <c r="D104" s="95"/>
      <c r="E104" s="95"/>
      <c r="F104" s="95"/>
      <c r="G104" s="95"/>
      <c r="H104" s="95"/>
      <c r="I104" s="95"/>
      <c r="J104" s="95"/>
    </row>
    <row r="105" spans="1:10" ht="13.5" customHeight="1" thickBot="1" x14ac:dyDescent="0.25">
      <c r="A105" s="418"/>
      <c r="B105" s="95"/>
      <c r="C105" s="95"/>
      <c r="D105" s="95"/>
      <c r="E105" s="95"/>
      <c r="F105" s="95"/>
      <c r="G105" s="95"/>
      <c r="H105" s="95"/>
      <c r="I105" s="95"/>
      <c r="J105" s="95"/>
    </row>
    <row r="106" spans="1:10" ht="13.5" customHeight="1" thickBot="1" x14ac:dyDescent="0.25">
      <c r="A106" s="418"/>
      <c r="B106" s="31"/>
      <c r="C106" s="32"/>
      <c r="D106" s="253" t="s">
        <v>143</v>
      </c>
      <c r="E106" s="254" t="s">
        <v>10</v>
      </c>
      <c r="F106" s="255" t="s">
        <v>334</v>
      </c>
      <c r="G106" s="95"/>
      <c r="H106" s="95"/>
      <c r="I106" s="95"/>
      <c r="J106" s="403"/>
    </row>
    <row r="107" spans="1:10" ht="13.5" customHeight="1" x14ac:dyDescent="0.2">
      <c r="A107" s="418"/>
      <c r="B107" s="246" t="s">
        <v>45</v>
      </c>
      <c r="C107" s="247"/>
      <c r="D107" s="123"/>
      <c r="E107" s="123"/>
      <c r="F107" s="120"/>
      <c r="G107" s="15"/>
      <c r="H107" s="396"/>
      <c r="I107" s="95"/>
      <c r="J107" s="403"/>
    </row>
    <row r="108" spans="1:10" ht="13.5" customHeight="1" x14ac:dyDescent="0.2">
      <c r="A108" s="418"/>
      <c r="B108" s="248" t="s">
        <v>40</v>
      </c>
      <c r="C108" s="249"/>
      <c r="D108" s="501">
        <v>63.447777615149249</v>
      </c>
      <c r="E108" s="501">
        <v>94.648924870443224</v>
      </c>
      <c r="F108" s="121" t="s">
        <v>382</v>
      </c>
      <c r="G108" s="15"/>
      <c r="H108" s="396"/>
      <c r="I108" s="95"/>
      <c r="J108" s="403"/>
    </row>
    <row r="109" spans="1:10" ht="13.5" customHeight="1" x14ac:dyDescent="0.2">
      <c r="A109" s="418"/>
      <c r="B109" s="211" t="s">
        <v>41</v>
      </c>
      <c r="C109" s="250"/>
      <c r="D109" s="122"/>
      <c r="E109" s="122"/>
      <c r="F109" s="121"/>
      <c r="G109" s="95"/>
      <c r="H109" s="395"/>
      <c r="I109" s="395"/>
      <c r="J109" s="403"/>
    </row>
    <row r="110" spans="1:10" ht="13.5" customHeight="1" thickBot="1" x14ac:dyDescent="0.25">
      <c r="A110" s="418"/>
      <c r="B110" s="246" t="s">
        <v>98</v>
      </c>
      <c r="C110" s="247"/>
      <c r="D110" s="123"/>
      <c r="E110" s="124"/>
      <c r="F110" s="120"/>
      <c r="G110" s="95"/>
      <c r="H110" s="396"/>
      <c r="I110" s="396"/>
      <c r="J110" s="403"/>
    </row>
    <row r="111" spans="1:10" ht="13.5" customHeight="1" thickBot="1" x14ac:dyDescent="0.25">
      <c r="A111" s="418"/>
      <c r="B111" s="251"/>
      <c r="C111" s="252" t="s">
        <v>210</v>
      </c>
      <c r="D111" s="502">
        <f>+D108</f>
        <v>63.447777615149249</v>
      </c>
      <c r="E111" s="502">
        <f>+E108</f>
        <v>94.648924870443224</v>
      </c>
      <c r="F111" s="461"/>
      <c r="G111" s="95"/>
      <c r="H111" s="391"/>
      <c r="I111" s="95"/>
      <c r="J111" s="403"/>
    </row>
    <row r="112" spans="1:10" s="15" customFormat="1" ht="13.5" customHeight="1" thickBot="1" x14ac:dyDescent="0.25">
      <c r="A112" s="16"/>
      <c r="B112" s="74"/>
      <c r="C112" s="73"/>
      <c r="D112" s="126"/>
      <c r="E112" s="126"/>
      <c r="F112" s="127"/>
      <c r="H112" s="396"/>
    </row>
    <row r="113" spans="1:11" ht="13.5" customHeight="1" thickBot="1" x14ac:dyDescent="0.25">
      <c r="A113" s="418"/>
      <c r="B113" s="256"/>
      <c r="C113" s="245" t="s">
        <v>185</v>
      </c>
      <c r="D113" s="503">
        <v>55.1</v>
      </c>
      <c r="E113" s="504">
        <v>55.1</v>
      </c>
      <c r="F113" s="462"/>
      <c r="G113" s="95"/>
      <c r="H113" s="95"/>
      <c r="I113" s="95"/>
      <c r="J113" s="403"/>
    </row>
    <row r="114" spans="1:11" ht="13.5" customHeight="1" x14ac:dyDescent="0.2">
      <c r="A114" s="418"/>
      <c r="B114" s="95"/>
      <c r="C114" s="95"/>
      <c r="D114" s="95"/>
      <c r="E114" s="95"/>
      <c r="F114" s="95"/>
      <c r="G114" s="95"/>
      <c r="H114" s="95"/>
      <c r="I114" s="95"/>
      <c r="J114" s="95"/>
    </row>
    <row r="115" spans="1:11" ht="13.5" customHeight="1" x14ac:dyDescent="0.2">
      <c r="A115" s="418"/>
      <c r="B115" s="95"/>
      <c r="C115" s="95"/>
      <c r="D115" s="95"/>
      <c r="E115" s="95"/>
      <c r="F115" s="95"/>
      <c r="G115" s="95"/>
      <c r="H115" s="95"/>
      <c r="I115" s="95"/>
      <c r="J115" s="95"/>
    </row>
    <row r="116" spans="1:11" ht="13.5" customHeight="1" x14ac:dyDescent="0.2">
      <c r="A116" s="418" t="s">
        <v>159</v>
      </c>
      <c r="B116" s="21" t="s">
        <v>53</v>
      </c>
      <c r="C116" s="95"/>
      <c r="D116" s="95"/>
      <c r="E116" s="95"/>
      <c r="F116" s="95"/>
      <c r="G116" s="95"/>
      <c r="H116" s="95"/>
      <c r="I116" s="95"/>
      <c r="J116" s="95"/>
    </row>
    <row r="117" spans="1:11" ht="13.5" customHeight="1" thickBot="1" x14ac:dyDescent="0.25">
      <c r="A117" s="418"/>
      <c r="B117" s="95"/>
      <c r="C117" s="95"/>
      <c r="D117" s="95"/>
      <c r="E117" s="95"/>
      <c r="F117" s="95"/>
      <c r="G117" s="95"/>
      <c r="H117" s="95"/>
      <c r="I117" s="95"/>
      <c r="J117" s="95"/>
    </row>
    <row r="118" spans="1:11" ht="13.5" customHeight="1" thickBot="1" x14ac:dyDescent="0.25">
      <c r="A118" s="418"/>
      <c r="B118" s="18"/>
      <c r="C118" s="25"/>
      <c r="D118" s="241" t="s">
        <v>303</v>
      </c>
      <c r="E118" s="242" t="s">
        <v>48</v>
      </c>
      <c r="F118" s="243" t="s">
        <v>49</v>
      </c>
      <c r="G118" s="242" t="s">
        <v>329</v>
      </c>
      <c r="H118" s="242" t="s">
        <v>50</v>
      </c>
      <c r="I118" s="242" t="s">
        <v>51</v>
      </c>
      <c r="J118" s="204" t="s">
        <v>52</v>
      </c>
      <c r="K118" s="15"/>
    </row>
    <row r="119" spans="1:11" ht="13.5" customHeight="1" x14ac:dyDescent="0.2">
      <c r="A119" s="418"/>
      <c r="B119" s="209" t="s">
        <v>45</v>
      </c>
      <c r="C119" s="234"/>
      <c r="D119" s="132"/>
      <c r="E119" s="133"/>
      <c r="F119" s="134"/>
      <c r="G119" s="133"/>
      <c r="H119" s="133"/>
      <c r="I119" s="134"/>
      <c r="J119" s="135"/>
      <c r="K119" s="15"/>
    </row>
    <row r="120" spans="1:11" ht="13.5" customHeight="1" x14ac:dyDescent="0.2">
      <c r="A120" s="418"/>
      <c r="B120" s="211" t="s">
        <v>40</v>
      </c>
      <c r="C120" s="212"/>
      <c r="D120" s="508">
        <v>4391</v>
      </c>
      <c r="E120" s="509">
        <v>3946</v>
      </c>
      <c r="F120" s="510">
        <v>3541</v>
      </c>
      <c r="G120" s="509">
        <v>3173</v>
      </c>
      <c r="H120" s="509">
        <v>2839</v>
      </c>
      <c r="I120" s="510">
        <v>10153</v>
      </c>
      <c r="J120" s="511">
        <v>4958</v>
      </c>
      <c r="K120" s="396"/>
    </row>
    <row r="121" spans="1:11" ht="13.5" customHeight="1" x14ac:dyDescent="0.2">
      <c r="A121" s="418"/>
      <c r="B121" s="211" t="s">
        <v>41</v>
      </c>
      <c r="C121" s="212"/>
      <c r="D121" s="463"/>
      <c r="E121" s="464"/>
      <c r="F121" s="465"/>
      <c r="G121" s="464"/>
      <c r="H121" s="464"/>
      <c r="I121" s="465"/>
      <c r="J121" s="466"/>
      <c r="K121" s="392"/>
    </row>
    <row r="122" spans="1:11" ht="13.5" customHeight="1" thickBot="1" x14ac:dyDescent="0.25">
      <c r="A122" s="418"/>
      <c r="B122" s="209" t="s">
        <v>98</v>
      </c>
      <c r="C122" s="234"/>
      <c r="D122" s="467"/>
      <c r="E122" s="468"/>
      <c r="F122" s="127"/>
      <c r="G122" s="468"/>
      <c r="H122" s="468"/>
      <c r="I122" s="127"/>
      <c r="J122" s="469"/>
      <c r="K122" s="392"/>
    </row>
    <row r="123" spans="1:11" ht="13.5" customHeight="1" thickBot="1" x14ac:dyDescent="0.25">
      <c r="A123" s="418"/>
      <c r="B123" s="235"/>
      <c r="C123" s="236" t="s">
        <v>211</v>
      </c>
      <c r="D123" s="456">
        <f>+D120</f>
        <v>4391</v>
      </c>
      <c r="E123" s="505">
        <f t="shared" ref="E123:J123" si="0">+E120</f>
        <v>3946</v>
      </c>
      <c r="F123" s="506">
        <f t="shared" si="0"/>
        <v>3541</v>
      </c>
      <c r="G123" s="505">
        <f t="shared" si="0"/>
        <v>3173</v>
      </c>
      <c r="H123" s="505">
        <f t="shared" si="0"/>
        <v>2839</v>
      </c>
      <c r="I123" s="506">
        <f t="shared" si="0"/>
        <v>10153</v>
      </c>
      <c r="J123" s="457">
        <f t="shared" si="0"/>
        <v>4958</v>
      </c>
      <c r="K123" s="392"/>
    </row>
    <row r="124" spans="1:11" s="15" customFormat="1" ht="13.5" customHeight="1" thickBot="1" x14ac:dyDescent="0.25">
      <c r="A124" s="16"/>
      <c r="B124" s="69"/>
      <c r="C124" s="72"/>
      <c r="D124" s="470"/>
      <c r="E124" s="470"/>
      <c r="F124" s="470"/>
      <c r="G124" s="470"/>
      <c r="H124" s="470"/>
      <c r="I124" s="470"/>
      <c r="J124" s="470"/>
      <c r="K124" s="392"/>
    </row>
    <row r="125" spans="1:11" ht="13.5" customHeight="1" thickBot="1" x14ac:dyDescent="0.25">
      <c r="A125" s="418"/>
      <c r="B125" s="235"/>
      <c r="C125" s="236" t="s">
        <v>179</v>
      </c>
      <c r="D125" s="507">
        <v>356</v>
      </c>
      <c r="E125" s="505">
        <v>3500</v>
      </c>
      <c r="F125" s="506">
        <v>1085</v>
      </c>
      <c r="G125" s="505">
        <v>5855</v>
      </c>
      <c r="H125" s="505">
        <v>1250</v>
      </c>
      <c r="I125" s="506">
        <v>9837</v>
      </c>
      <c r="J125" s="457">
        <v>0</v>
      </c>
      <c r="K125" s="396"/>
    </row>
    <row r="126" spans="1:11" ht="13.5" customHeight="1" x14ac:dyDescent="0.2">
      <c r="A126" s="418"/>
      <c r="B126" s="95"/>
      <c r="C126" s="95"/>
      <c r="D126" s="95"/>
      <c r="E126" s="95"/>
      <c r="F126" s="95"/>
      <c r="G126" s="95"/>
      <c r="H126" s="95"/>
      <c r="I126" s="95"/>
      <c r="J126" s="95"/>
      <c r="K126" s="394"/>
    </row>
    <row r="127" spans="1:11" ht="13.5" customHeight="1" x14ac:dyDescent="0.2">
      <c r="A127" s="418"/>
      <c r="B127" s="95"/>
      <c r="C127" s="95"/>
      <c r="D127" s="95"/>
      <c r="E127" s="104"/>
      <c r="F127" s="104"/>
      <c r="G127" s="104"/>
      <c r="H127" s="104"/>
      <c r="I127" s="104"/>
      <c r="J127" s="104"/>
      <c r="K127" s="393"/>
    </row>
    <row r="128" spans="1:11" ht="13.5" customHeight="1" x14ac:dyDescent="0.2">
      <c r="A128" s="418" t="s">
        <v>160</v>
      </c>
      <c r="B128" s="21" t="s">
        <v>187</v>
      </c>
      <c r="C128" s="95"/>
      <c r="D128" s="95"/>
      <c r="E128" s="95"/>
      <c r="F128" s="95"/>
      <c r="G128" s="95"/>
      <c r="H128" s="95"/>
      <c r="I128" s="95"/>
      <c r="J128" s="95"/>
      <c r="K128" s="392"/>
    </row>
    <row r="129" spans="1:11" ht="13.5" customHeight="1" thickBot="1" x14ac:dyDescent="0.25">
      <c r="A129" s="418"/>
      <c r="B129" s="95"/>
      <c r="C129" s="95"/>
      <c r="D129" s="95"/>
      <c r="E129" s="95"/>
      <c r="F129" s="95"/>
      <c r="G129" s="95"/>
      <c r="H129" s="95"/>
      <c r="I129" s="95"/>
      <c r="J129" s="95"/>
      <c r="K129" s="392"/>
    </row>
    <row r="130" spans="1:11" ht="13.5" customHeight="1" thickBot="1" x14ac:dyDescent="0.25">
      <c r="A130" s="418"/>
      <c r="B130" s="18"/>
      <c r="C130" s="25"/>
      <c r="D130" s="237" t="s">
        <v>47</v>
      </c>
      <c r="E130" s="238" t="s">
        <v>48</v>
      </c>
      <c r="F130" s="239" t="s">
        <v>49</v>
      </c>
      <c r="G130" s="238" t="s">
        <v>329</v>
      </c>
      <c r="H130" s="238" t="s">
        <v>50</v>
      </c>
      <c r="I130" s="239" t="s">
        <v>51</v>
      </c>
      <c r="J130" s="240" t="s">
        <v>52</v>
      </c>
      <c r="K130" s="392"/>
    </row>
    <row r="131" spans="1:11" ht="13.5" customHeight="1" x14ac:dyDescent="0.2">
      <c r="A131" s="418"/>
      <c r="B131" s="276" t="s">
        <v>45</v>
      </c>
      <c r="C131" s="351"/>
      <c r="D131" s="413"/>
      <c r="E131" s="414"/>
      <c r="F131" s="415"/>
      <c r="G131" s="414"/>
      <c r="H131" s="414"/>
      <c r="I131" s="415"/>
      <c r="J131" s="416"/>
      <c r="K131" s="392"/>
    </row>
    <row r="132" spans="1:11" ht="13.5" customHeight="1" x14ac:dyDescent="0.2">
      <c r="A132" s="418"/>
      <c r="B132" s="211" t="s">
        <v>40</v>
      </c>
      <c r="C132" s="212"/>
      <c r="D132" s="508">
        <v>2399</v>
      </c>
      <c r="E132" s="509">
        <v>2418</v>
      </c>
      <c r="F132" s="510">
        <v>2414</v>
      </c>
      <c r="G132" s="509">
        <v>2388</v>
      </c>
      <c r="H132" s="509">
        <v>2332</v>
      </c>
      <c r="I132" s="510">
        <v>10234</v>
      </c>
      <c r="J132" s="511">
        <v>10816</v>
      </c>
      <c r="K132" s="396"/>
    </row>
    <row r="133" spans="1:11" ht="13.5" customHeight="1" x14ac:dyDescent="0.2">
      <c r="A133" s="418"/>
      <c r="B133" s="211" t="s">
        <v>41</v>
      </c>
      <c r="C133" s="212"/>
      <c r="D133" s="463"/>
      <c r="E133" s="464"/>
      <c r="F133" s="465"/>
      <c r="G133" s="464"/>
      <c r="H133" s="464"/>
      <c r="I133" s="465"/>
      <c r="J133" s="466"/>
      <c r="K133" s="392"/>
    </row>
    <row r="134" spans="1:11" ht="13.5" customHeight="1" thickBot="1" x14ac:dyDescent="0.25">
      <c r="A134" s="418"/>
      <c r="B134" s="209" t="s">
        <v>98</v>
      </c>
      <c r="C134" s="234"/>
      <c r="D134" s="467"/>
      <c r="E134" s="468"/>
      <c r="F134" s="127"/>
      <c r="G134" s="468"/>
      <c r="H134" s="468"/>
      <c r="I134" s="127"/>
      <c r="J134" s="469"/>
      <c r="K134" s="392"/>
    </row>
    <row r="135" spans="1:11" ht="13.5" customHeight="1" thickBot="1" x14ac:dyDescent="0.25">
      <c r="A135" s="418"/>
      <c r="B135" s="235"/>
      <c r="C135" s="236" t="s">
        <v>212</v>
      </c>
      <c r="D135" s="507">
        <f>+D132</f>
        <v>2399</v>
      </c>
      <c r="E135" s="505">
        <f t="shared" ref="E135:J135" si="1">+E132</f>
        <v>2418</v>
      </c>
      <c r="F135" s="506">
        <f t="shared" si="1"/>
        <v>2414</v>
      </c>
      <c r="G135" s="505">
        <f t="shared" si="1"/>
        <v>2388</v>
      </c>
      <c r="H135" s="505">
        <f t="shared" si="1"/>
        <v>2332</v>
      </c>
      <c r="I135" s="506">
        <f t="shared" si="1"/>
        <v>10234</v>
      </c>
      <c r="J135" s="457">
        <f t="shared" si="1"/>
        <v>10816</v>
      </c>
      <c r="K135" s="392"/>
    </row>
    <row r="136" spans="1:11" s="15" customFormat="1" ht="13.5" customHeight="1" thickBot="1" x14ac:dyDescent="0.25">
      <c r="A136" s="16"/>
      <c r="B136" s="69"/>
      <c r="C136" s="72"/>
      <c r="D136" s="470"/>
      <c r="E136" s="470"/>
      <c r="F136" s="470"/>
      <c r="G136" s="470"/>
      <c r="H136" s="470"/>
      <c r="I136" s="470"/>
      <c r="J136" s="127"/>
      <c r="K136" s="392"/>
    </row>
    <row r="137" spans="1:11" ht="13.5" customHeight="1" thickBot="1" x14ac:dyDescent="0.25">
      <c r="A137" s="418"/>
      <c r="B137" s="412"/>
      <c r="C137" s="236" t="s">
        <v>188</v>
      </c>
      <c r="D137" s="507">
        <v>356</v>
      </c>
      <c r="E137" s="505">
        <v>3500</v>
      </c>
      <c r="F137" s="505">
        <v>1085</v>
      </c>
      <c r="G137" s="505">
        <v>5855</v>
      </c>
      <c r="H137" s="505">
        <v>1250</v>
      </c>
      <c r="I137" s="505">
        <v>9837</v>
      </c>
      <c r="J137" s="457">
        <v>0</v>
      </c>
      <c r="K137" s="396"/>
    </row>
    <row r="138" spans="1:11" ht="13.5" customHeight="1" x14ac:dyDescent="0.2">
      <c r="A138" s="418"/>
      <c r="B138" s="230"/>
      <c r="C138" s="231" t="s">
        <v>190</v>
      </c>
      <c r="D138" s="136">
        <v>356</v>
      </c>
      <c r="E138" s="136">
        <v>3500</v>
      </c>
      <c r="F138" s="136">
        <v>1085</v>
      </c>
      <c r="G138" s="136">
        <v>5855</v>
      </c>
      <c r="H138" s="136">
        <v>1250</v>
      </c>
      <c r="I138" s="136">
        <v>9837</v>
      </c>
      <c r="J138" s="512">
        <v>0</v>
      </c>
      <c r="K138" s="394"/>
    </row>
    <row r="139" spans="1:11" ht="13.5" customHeight="1" thickBot="1" x14ac:dyDescent="0.25">
      <c r="A139" s="418"/>
      <c r="B139" s="232"/>
      <c r="C139" s="233" t="s">
        <v>191</v>
      </c>
      <c r="D139" s="137"/>
      <c r="E139" s="138"/>
      <c r="F139" s="138"/>
      <c r="G139" s="138"/>
      <c r="H139" s="138"/>
      <c r="I139" s="138"/>
      <c r="J139" s="139"/>
    </row>
    <row r="140" spans="1:11" ht="13.5" customHeight="1" x14ac:dyDescent="0.2">
      <c r="A140" s="418"/>
      <c r="B140" s="95"/>
      <c r="C140" s="95"/>
      <c r="D140" s="134"/>
      <c r="E140" s="134"/>
      <c r="F140" s="134"/>
      <c r="G140" s="134"/>
      <c r="H140" s="134"/>
      <c r="I140" s="134"/>
      <c r="J140" s="134"/>
    </row>
    <row r="141" spans="1:11" ht="13.5" customHeight="1" x14ac:dyDescent="0.2">
      <c r="A141" s="418"/>
      <c r="B141" s="403"/>
      <c r="C141" s="403"/>
      <c r="D141" s="403"/>
      <c r="E141" s="403"/>
      <c r="F141" s="403"/>
      <c r="G141" s="403"/>
      <c r="H141" s="403"/>
      <c r="I141" s="403"/>
      <c r="J141" s="403"/>
    </row>
    <row r="142" spans="1:11" ht="13.5" customHeight="1" x14ac:dyDescent="0.2">
      <c r="A142" s="418" t="s">
        <v>161</v>
      </c>
      <c r="B142" s="12" t="s">
        <v>82</v>
      </c>
      <c r="C142" s="403"/>
      <c r="D142" s="403"/>
      <c r="E142" s="403"/>
      <c r="F142" s="403"/>
      <c r="G142" s="403"/>
      <c r="H142" s="403"/>
      <c r="I142" s="403"/>
      <c r="J142" s="403"/>
    </row>
    <row r="143" spans="1:11" ht="13.5" customHeight="1" thickBot="1" x14ac:dyDescent="0.25">
      <c r="A143" s="418"/>
      <c r="B143" s="403"/>
      <c r="C143" s="403"/>
      <c r="D143" s="403"/>
      <c r="E143" s="403"/>
      <c r="F143" s="403"/>
      <c r="G143" s="403"/>
      <c r="H143" s="403"/>
      <c r="I143" s="403"/>
      <c r="J143" s="403"/>
    </row>
    <row r="144" spans="1:11" ht="13.5" customHeight="1" thickBot="1" x14ac:dyDescent="0.25">
      <c r="A144" s="418"/>
      <c r="B144" s="226" t="s">
        <v>78</v>
      </c>
      <c r="C144" s="229" t="s">
        <v>304</v>
      </c>
      <c r="D144" s="227"/>
      <c r="E144" s="227"/>
      <c r="F144" s="227"/>
      <c r="G144" s="228"/>
      <c r="H144" s="403"/>
      <c r="I144" s="403"/>
      <c r="J144" s="403"/>
    </row>
    <row r="145" spans="1:12" ht="13.5" customHeight="1" x14ac:dyDescent="0.2">
      <c r="A145" s="418"/>
      <c r="B145" s="224"/>
      <c r="C145" s="52"/>
      <c r="D145" s="52"/>
      <c r="E145" s="52"/>
      <c r="F145" s="52"/>
      <c r="G145" s="53"/>
      <c r="H145" s="403"/>
      <c r="I145" s="403"/>
      <c r="J145" s="403"/>
    </row>
    <row r="146" spans="1:12" ht="71.25" customHeight="1" x14ac:dyDescent="0.2">
      <c r="A146" s="418"/>
      <c r="B146" s="224"/>
      <c r="C146" s="550" t="s">
        <v>384</v>
      </c>
      <c r="D146" s="551"/>
      <c r="E146" s="551"/>
      <c r="F146" s="551"/>
      <c r="G146" s="552"/>
      <c r="H146" s="438"/>
      <c r="I146" s="438"/>
      <c r="J146" s="438"/>
      <c r="K146" s="438"/>
      <c r="L146" s="438"/>
    </row>
    <row r="147" spans="1:12" ht="33.75" customHeight="1" x14ac:dyDescent="0.2">
      <c r="A147" s="418"/>
      <c r="B147" s="224"/>
      <c r="C147" s="538" t="s">
        <v>385</v>
      </c>
      <c r="D147" s="539"/>
      <c r="E147" s="539"/>
      <c r="F147" s="539"/>
      <c r="G147" s="540"/>
      <c r="H147" s="438"/>
      <c r="I147" s="438"/>
      <c r="J147" s="438"/>
      <c r="K147" s="438"/>
      <c r="L147" s="438"/>
    </row>
    <row r="148" spans="1:12" s="438" customFormat="1" ht="64.5" customHeight="1" x14ac:dyDescent="0.2">
      <c r="A148" s="437"/>
      <c r="B148" s="224"/>
      <c r="C148" s="541" t="s">
        <v>390</v>
      </c>
      <c r="D148" s="542"/>
      <c r="E148" s="542"/>
      <c r="F148" s="542"/>
      <c r="G148" s="543"/>
    </row>
    <row r="149" spans="1:12" ht="64.5" customHeight="1" x14ac:dyDescent="0.2">
      <c r="A149" s="418"/>
      <c r="B149" s="224"/>
      <c r="C149" s="538" t="s">
        <v>386</v>
      </c>
      <c r="D149" s="539"/>
      <c r="E149" s="539"/>
      <c r="F149" s="539"/>
      <c r="G149" s="540"/>
      <c r="H149" s="438"/>
      <c r="I149" s="438"/>
      <c r="J149" s="438"/>
      <c r="K149" s="438"/>
      <c r="L149" s="438"/>
    </row>
    <row r="150" spans="1:12" s="438" customFormat="1" ht="57" customHeight="1" x14ac:dyDescent="0.2">
      <c r="A150" s="437"/>
      <c r="B150" s="224"/>
      <c r="C150" s="538" t="s">
        <v>387</v>
      </c>
      <c r="D150" s="539"/>
      <c r="E150" s="539"/>
      <c r="F150" s="539"/>
      <c r="G150" s="540"/>
    </row>
    <row r="151" spans="1:12" s="438" customFormat="1" ht="36" customHeight="1" x14ac:dyDescent="0.2">
      <c r="A151" s="437"/>
      <c r="B151" s="224"/>
      <c r="C151" s="538" t="s">
        <v>388</v>
      </c>
      <c r="D151" s="539"/>
      <c r="E151" s="539"/>
      <c r="F151" s="539"/>
      <c r="G151" s="540"/>
    </row>
    <row r="152" spans="1:12" ht="57" customHeight="1" x14ac:dyDescent="0.2">
      <c r="A152" s="418"/>
      <c r="B152" s="224"/>
      <c r="C152" s="538" t="s">
        <v>391</v>
      </c>
      <c r="D152" s="539"/>
      <c r="E152" s="539"/>
      <c r="F152" s="539"/>
      <c r="G152" s="540"/>
      <c r="H152" s="438"/>
      <c r="I152" s="438"/>
      <c r="J152" s="438"/>
      <c r="K152" s="438"/>
      <c r="L152" s="438"/>
    </row>
    <row r="153" spans="1:12" ht="24.75" customHeight="1" x14ac:dyDescent="0.2">
      <c r="A153" s="418"/>
      <c r="B153" s="224"/>
      <c r="C153" s="538" t="s">
        <v>389</v>
      </c>
      <c r="D153" s="539"/>
      <c r="E153" s="539"/>
      <c r="F153" s="539"/>
      <c r="G153" s="540"/>
      <c r="H153" s="438"/>
      <c r="I153" s="438"/>
      <c r="J153" s="438"/>
      <c r="K153" s="438"/>
      <c r="L153" s="438"/>
    </row>
    <row r="154" spans="1:12" ht="13.5" thickBot="1" x14ac:dyDescent="0.25">
      <c r="A154" s="418"/>
      <c r="B154" s="224"/>
      <c r="C154" s="127"/>
      <c r="D154" s="127"/>
      <c r="E154" s="127"/>
      <c r="F154" s="127"/>
      <c r="G154" s="120"/>
      <c r="H154" s="438"/>
      <c r="I154" s="438"/>
      <c r="J154" s="438"/>
      <c r="K154" s="438"/>
      <c r="L154" s="438"/>
    </row>
    <row r="155" spans="1:12" ht="13.5" customHeight="1" thickBot="1" x14ac:dyDescent="0.25">
      <c r="A155" s="418"/>
      <c r="B155" s="224"/>
      <c r="C155" s="222" t="s">
        <v>12</v>
      </c>
      <c r="D155" s="223" t="s">
        <v>46</v>
      </c>
      <c r="E155" s="403"/>
      <c r="F155" s="403"/>
      <c r="G155" s="53"/>
      <c r="H155" s="438"/>
      <c r="I155" s="438"/>
      <c r="J155" s="438"/>
      <c r="K155" s="438"/>
      <c r="L155" s="438"/>
    </row>
    <row r="156" spans="1:12" ht="13.5" customHeight="1" x14ac:dyDescent="0.2">
      <c r="A156" s="418"/>
      <c r="B156" s="316" t="s">
        <v>73</v>
      </c>
      <c r="C156" s="513">
        <v>20669</v>
      </c>
      <c r="D156" s="514">
        <v>56.3</v>
      </c>
      <c r="E156" s="68"/>
      <c r="F156" s="403"/>
      <c r="G156" s="53"/>
      <c r="H156" s="438"/>
      <c r="I156" s="438"/>
      <c r="J156" s="438"/>
      <c r="K156" s="438"/>
      <c r="L156" s="438"/>
    </row>
    <row r="157" spans="1:12" ht="13.5" customHeight="1" thickBot="1" x14ac:dyDescent="0.25">
      <c r="A157" s="418"/>
      <c r="B157" s="348" t="s">
        <v>74</v>
      </c>
      <c r="C157" s="107"/>
      <c r="D157" s="108"/>
      <c r="E157" s="403"/>
      <c r="F157" s="403"/>
      <c r="G157" s="53"/>
      <c r="H157" s="438"/>
      <c r="I157" s="438"/>
      <c r="J157" s="438"/>
      <c r="K157" s="438"/>
      <c r="L157" s="438"/>
    </row>
    <row r="158" spans="1:12" ht="13.5" customHeight="1" thickBot="1" x14ac:dyDescent="0.25">
      <c r="A158" s="418"/>
      <c r="B158" s="226" t="s">
        <v>79</v>
      </c>
      <c r="C158" s="227"/>
      <c r="D158" s="227"/>
      <c r="E158" s="227"/>
      <c r="F158" s="227"/>
      <c r="G158" s="228"/>
      <c r="H158" s="438"/>
      <c r="I158" s="438"/>
      <c r="J158" s="438"/>
      <c r="K158" s="438"/>
      <c r="L158" s="438"/>
    </row>
    <row r="159" spans="1:12" ht="13.5" customHeight="1" x14ac:dyDescent="0.2">
      <c r="A159" s="418"/>
      <c r="B159" s="224"/>
      <c r="C159" s="95"/>
      <c r="D159" s="95"/>
      <c r="E159" s="95"/>
      <c r="F159" s="95"/>
      <c r="G159" s="10"/>
      <c r="H159" s="438"/>
      <c r="I159" s="438"/>
      <c r="J159" s="438"/>
      <c r="K159" s="438"/>
      <c r="L159" s="438"/>
    </row>
    <row r="160" spans="1:12" ht="13.5" customHeight="1" x14ac:dyDescent="0.2">
      <c r="A160" s="418"/>
      <c r="B160" s="224"/>
      <c r="C160" s="579" t="s">
        <v>383</v>
      </c>
      <c r="D160" s="580"/>
      <c r="E160" s="580"/>
      <c r="F160" s="580"/>
      <c r="G160" s="581"/>
      <c r="H160" s="438"/>
      <c r="I160" s="438"/>
      <c r="J160" s="438"/>
      <c r="K160" s="438"/>
      <c r="L160" s="438"/>
    </row>
    <row r="161" spans="1:12" ht="13.5" customHeight="1" x14ac:dyDescent="0.2">
      <c r="A161" s="418"/>
      <c r="B161" s="224"/>
      <c r="C161" s="52"/>
      <c r="D161" s="52"/>
      <c r="E161" s="52"/>
      <c r="F161" s="52"/>
      <c r="G161" s="53"/>
      <c r="H161" s="438"/>
      <c r="I161" s="438"/>
      <c r="J161" s="438"/>
      <c r="K161" s="438"/>
      <c r="L161" s="438"/>
    </row>
    <row r="162" spans="1:12" ht="13.5" customHeight="1" thickBot="1" x14ac:dyDescent="0.25">
      <c r="A162" s="418"/>
      <c r="B162" s="224"/>
      <c r="C162" s="95"/>
      <c r="D162" s="95"/>
      <c r="E162" s="95"/>
      <c r="F162" s="95"/>
      <c r="G162" s="10"/>
      <c r="H162" s="403"/>
      <c r="I162" s="403"/>
      <c r="J162" s="403"/>
    </row>
    <row r="163" spans="1:12" ht="13.5" customHeight="1" thickBot="1" x14ac:dyDescent="0.25">
      <c r="A163" s="418"/>
      <c r="B163" s="224"/>
      <c r="C163" s="222" t="s">
        <v>12</v>
      </c>
      <c r="D163" s="223" t="s">
        <v>46</v>
      </c>
      <c r="E163" s="403"/>
      <c r="F163" s="403"/>
      <c r="G163" s="10"/>
      <c r="H163" s="403"/>
      <c r="I163" s="403"/>
      <c r="J163" s="403"/>
    </row>
    <row r="164" spans="1:12" ht="13.5" customHeight="1" x14ac:dyDescent="0.2">
      <c r="A164" s="418"/>
      <c r="B164" s="316" t="s">
        <v>73</v>
      </c>
      <c r="C164" s="513">
        <v>1214.365155</v>
      </c>
      <c r="D164" s="514">
        <v>30</v>
      </c>
      <c r="E164" s="422"/>
      <c r="F164" s="95"/>
      <c r="G164" s="10"/>
      <c r="H164" s="403"/>
      <c r="I164" s="403"/>
      <c r="J164" s="403"/>
    </row>
    <row r="165" spans="1:12" ht="13.5" customHeight="1" thickBot="1" x14ac:dyDescent="0.25">
      <c r="A165" s="418"/>
      <c r="B165" s="348" t="s">
        <v>74</v>
      </c>
      <c r="C165" s="107"/>
      <c r="D165" s="108"/>
      <c r="E165" s="23"/>
      <c r="F165" s="18"/>
      <c r="G165" s="106"/>
      <c r="H165" s="403"/>
      <c r="I165" s="403"/>
      <c r="J165" s="403"/>
    </row>
    <row r="168" spans="1:12" ht="13.5" thickBot="1" x14ac:dyDescent="0.25">
      <c r="A168" s="418" t="s">
        <v>162</v>
      </c>
      <c r="B168" s="12" t="s">
        <v>213</v>
      </c>
      <c r="C168" s="403"/>
      <c r="D168" s="403"/>
      <c r="E168" s="403"/>
      <c r="F168" s="403"/>
    </row>
    <row r="169" spans="1:12" x14ac:dyDescent="0.2">
      <c r="A169" s="418"/>
      <c r="B169" s="95"/>
      <c r="C169" s="10"/>
      <c r="D169" s="218" t="s">
        <v>15</v>
      </c>
      <c r="E169" s="403"/>
      <c r="F169" s="4"/>
    </row>
    <row r="170" spans="1:12" ht="13.5" thickBot="1" x14ac:dyDescent="0.25">
      <c r="A170" s="418"/>
      <c r="B170" s="18"/>
      <c r="C170" s="25"/>
      <c r="D170" s="219" t="s">
        <v>276</v>
      </c>
      <c r="E170" s="403"/>
      <c r="F170" s="403"/>
    </row>
    <row r="171" spans="1:12" x14ac:dyDescent="0.2">
      <c r="A171" s="418"/>
      <c r="B171" s="209" t="s">
        <v>96</v>
      </c>
      <c r="C171" s="210"/>
      <c r="D171" s="140"/>
      <c r="E171" s="403"/>
      <c r="F171" s="403"/>
    </row>
    <row r="172" spans="1:12" x14ac:dyDescent="0.2">
      <c r="A172" s="418"/>
      <c r="B172" s="211" t="s">
        <v>183</v>
      </c>
      <c r="C172" s="212"/>
      <c r="D172" s="131"/>
      <c r="E172" s="403"/>
      <c r="F172" s="403"/>
    </row>
    <row r="173" spans="1:12" x14ac:dyDescent="0.2">
      <c r="A173" s="418"/>
      <c r="B173" s="211" t="s">
        <v>97</v>
      </c>
      <c r="C173" s="212"/>
      <c r="D173" s="131"/>
      <c r="E173" s="403"/>
      <c r="F173" s="403"/>
    </row>
    <row r="174" spans="1:12" x14ac:dyDescent="0.2">
      <c r="A174" s="418"/>
      <c r="B174" s="213" t="s">
        <v>98</v>
      </c>
      <c r="C174" s="214" t="s">
        <v>277</v>
      </c>
      <c r="D174" s="131"/>
      <c r="E174" s="403"/>
      <c r="F174" s="403"/>
    </row>
    <row r="175" spans="1:12" ht="13.5" thickBot="1" x14ac:dyDescent="0.25">
      <c r="A175" s="418"/>
      <c r="B175" s="209"/>
      <c r="C175" s="215" t="s">
        <v>95</v>
      </c>
      <c r="D175" s="515">
        <v>697</v>
      </c>
      <c r="E175" s="403"/>
      <c r="F175" s="403"/>
    </row>
    <row r="176" spans="1:12" x14ac:dyDescent="0.2">
      <c r="A176" s="418"/>
      <c r="B176" s="216"/>
      <c r="C176" s="217" t="s">
        <v>186</v>
      </c>
      <c r="D176" s="516">
        <v>697</v>
      </c>
      <c r="E176" s="403"/>
      <c r="F176" s="403"/>
    </row>
    <row r="177" spans="1:6" ht="13.5" thickBot="1" x14ac:dyDescent="0.25">
      <c r="A177" s="418"/>
      <c r="B177" s="208"/>
      <c r="C177" s="206" t="s">
        <v>194</v>
      </c>
      <c r="D177" s="517">
        <v>3.1850677218204101E-2</v>
      </c>
      <c r="E177" s="403"/>
      <c r="F177" s="403"/>
    </row>
    <row r="178" spans="1:6" ht="13.5" thickBot="1" x14ac:dyDescent="0.25">
      <c r="A178" s="51"/>
      <c r="B178" s="384"/>
      <c r="C178" s="385"/>
      <c r="D178" s="386"/>
      <c r="E178" s="35"/>
      <c r="F178" s="35"/>
    </row>
    <row r="179" spans="1:6" x14ac:dyDescent="0.2">
      <c r="A179" s="418"/>
      <c r="B179" s="207" t="s">
        <v>214</v>
      </c>
      <c r="C179" s="205"/>
      <c r="D179" s="383" t="s">
        <v>341</v>
      </c>
      <c r="E179" s="575" t="s">
        <v>305</v>
      </c>
      <c r="F179" s="576"/>
    </row>
    <row r="180" spans="1:6" ht="13.5" thickBot="1" x14ac:dyDescent="0.25">
      <c r="A180" s="51"/>
      <c r="B180" s="220"/>
      <c r="C180" s="221" t="s">
        <v>287</v>
      </c>
      <c r="D180" s="417"/>
      <c r="E180" s="577" t="s">
        <v>342</v>
      </c>
      <c r="F180" s="578"/>
    </row>
    <row r="181" spans="1:6" x14ac:dyDescent="0.2">
      <c r="A181" s="51"/>
      <c r="B181" s="70"/>
      <c r="C181" s="71"/>
      <c r="D181" s="15"/>
      <c r="E181" s="35"/>
      <c r="F181" s="35"/>
    </row>
    <row r="182" spans="1:6" x14ac:dyDescent="0.2">
      <c r="A182" s="418"/>
      <c r="B182" s="403"/>
      <c r="C182" s="403"/>
      <c r="D182" s="403"/>
      <c r="E182" s="403"/>
      <c r="F182" s="403"/>
    </row>
    <row r="183" spans="1:6" x14ac:dyDescent="0.2">
      <c r="A183" s="418" t="s">
        <v>163</v>
      </c>
      <c r="B183" s="12" t="s">
        <v>306</v>
      </c>
      <c r="C183" s="403"/>
      <c r="D183" s="403"/>
      <c r="E183" s="403"/>
      <c r="F183" s="403"/>
    </row>
    <row r="184" spans="1:6" ht="13.5" thickBot="1" x14ac:dyDescent="0.25">
      <c r="A184" s="418"/>
      <c r="B184" s="403"/>
      <c r="C184" s="403"/>
      <c r="D184" s="403"/>
      <c r="E184" s="403"/>
      <c r="F184" s="403"/>
    </row>
    <row r="185" spans="1:6" ht="13.5" thickBot="1" x14ac:dyDescent="0.25">
      <c r="A185" s="418"/>
      <c r="B185" s="25"/>
      <c r="C185" s="420" t="s">
        <v>15</v>
      </c>
      <c r="D185" s="204" t="s">
        <v>46</v>
      </c>
      <c r="E185" s="403"/>
      <c r="F185" s="403"/>
    </row>
    <row r="186" spans="1:6" x14ac:dyDescent="0.2">
      <c r="A186" s="418"/>
      <c r="B186" s="201" t="s">
        <v>216</v>
      </c>
      <c r="C186" s="132"/>
      <c r="D186" s="135"/>
      <c r="E186" s="403"/>
      <c r="F186" s="403"/>
    </row>
    <row r="187" spans="1:6" x14ac:dyDescent="0.2">
      <c r="A187" s="418"/>
      <c r="B187" s="202" t="s">
        <v>217</v>
      </c>
      <c r="C187" s="129"/>
      <c r="D187" s="131"/>
      <c r="E187" s="403"/>
      <c r="F187" s="403"/>
    </row>
    <row r="188" spans="1:6" ht="13.5" thickBot="1" x14ac:dyDescent="0.25">
      <c r="A188" s="418"/>
      <c r="B188" s="201" t="s">
        <v>218</v>
      </c>
      <c r="C188" s="132"/>
      <c r="D188" s="135"/>
      <c r="E188" s="403"/>
      <c r="F188" s="403"/>
    </row>
    <row r="189" spans="1:6" ht="13.5" thickBot="1" x14ac:dyDescent="0.25">
      <c r="A189" s="418"/>
      <c r="B189" s="203" t="s">
        <v>6</v>
      </c>
      <c r="C189" s="141"/>
      <c r="D189" s="125"/>
      <c r="E189" s="403"/>
      <c r="F189" s="403"/>
    </row>
    <row r="190" spans="1:6" x14ac:dyDescent="0.2">
      <c r="A190" s="418"/>
      <c r="B190" s="403"/>
      <c r="C190" s="403"/>
      <c r="D190" s="403"/>
      <c r="E190" s="403"/>
      <c r="F190" s="403"/>
    </row>
  </sheetData>
  <sheetProtection password="DD61" sheet="1" formatCells="0" formatColumns="0" formatRows="0" insertColumns="0" insertRows="0" insertHyperlinks="0" deleteColumns="0" deleteRows="0"/>
  <mergeCells count="25">
    <mergeCell ref="C152:G152"/>
    <mergeCell ref="C153:G153"/>
    <mergeCell ref="E179:F179"/>
    <mergeCell ref="E180:F180"/>
    <mergeCell ref="C160:G160"/>
    <mergeCell ref="E38:G38"/>
    <mergeCell ref="E36:G36"/>
    <mergeCell ref="E37:G37"/>
    <mergeCell ref="F51:G51"/>
    <mergeCell ref="F52:G52"/>
    <mergeCell ref="E42:G42"/>
    <mergeCell ref="E41:G41"/>
    <mergeCell ref="F47:G47"/>
    <mergeCell ref="F48:G48"/>
    <mergeCell ref="F49:G49"/>
    <mergeCell ref="F50:G50"/>
    <mergeCell ref="C150:G150"/>
    <mergeCell ref="C148:G148"/>
    <mergeCell ref="C151:G151"/>
    <mergeCell ref="B99:D99"/>
    <mergeCell ref="E40:G40"/>
    <mergeCell ref="F53:G53"/>
    <mergeCell ref="C146:G146"/>
    <mergeCell ref="C147:G147"/>
    <mergeCell ref="C149:G149"/>
  </mergeCells>
  <phoneticPr fontId="11" type="noConversion"/>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16383" man="1"/>
  </row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showGridLines="0" zoomScaleNormal="100" zoomScaleSheetLayoutView="100" workbookViewId="0">
      <selection activeCell="C139" sqref="C139"/>
    </sheetView>
  </sheetViews>
  <sheetFormatPr baseColWidth="10" defaultColWidth="11.42578125" defaultRowHeight="12.75" x14ac:dyDescent="0.2"/>
  <cols>
    <col min="1" max="1" width="6" style="5" customWidth="1"/>
    <col min="2" max="5" width="20.85546875" customWidth="1"/>
    <col min="6" max="6" width="20.85546875" style="186" customWidth="1"/>
    <col min="7" max="7" width="6" customWidth="1"/>
    <col min="8" max="16384" width="11.42578125" style="35"/>
  </cols>
  <sheetData>
    <row r="1" spans="1:7" x14ac:dyDescent="0.2">
      <c r="A1" s="199"/>
      <c r="B1" s="197" t="s">
        <v>340</v>
      </c>
      <c r="C1" s="198"/>
      <c r="D1" s="198"/>
      <c r="E1" s="198"/>
      <c r="F1" s="198"/>
      <c r="G1" s="198"/>
    </row>
    <row r="2" spans="1:7" ht="13.5" thickBot="1" x14ac:dyDescent="0.25"/>
    <row r="3" spans="1:7" ht="13.5" thickBot="1" x14ac:dyDescent="0.25">
      <c r="B3" s="2" t="s">
        <v>181</v>
      </c>
      <c r="C3" s="97" t="s">
        <v>322</v>
      </c>
      <c r="D3" s="24"/>
      <c r="E3" s="28"/>
      <c r="F3" s="95"/>
    </row>
    <row r="4" spans="1:7" ht="13.5" thickBot="1" x14ac:dyDescent="0.25">
      <c r="B4" s="2" t="s">
        <v>182</v>
      </c>
      <c r="C4" s="473">
        <f>+Overview!C4</f>
        <v>42258</v>
      </c>
    </row>
    <row r="6" spans="1:7" s="17" customFormat="1" x14ac:dyDescent="0.2">
      <c r="A6" s="200">
        <v>4</v>
      </c>
      <c r="B6" s="195" t="s">
        <v>99</v>
      </c>
      <c r="C6" s="195"/>
      <c r="D6" s="195"/>
      <c r="E6" s="195"/>
      <c r="F6" s="195"/>
      <c r="G6" s="195"/>
    </row>
    <row r="7" spans="1:7" s="68" customFormat="1" x14ac:dyDescent="0.2">
      <c r="A7" s="59"/>
      <c r="B7" s="55"/>
      <c r="C7" s="55"/>
      <c r="D7" s="54"/>
      <c r="E7" s="54"/>
      <c r="F7" s="178"/>
      <c r="G7" s="54"/>
    </row>
    <row r="8" spans="1:7" s="68" customFormat="1" x14ac:dyDescent="0.2">
      <c r="A8" s="59"/>
      <c r="B8" s="55"/>
      <c r="C8" s="55"/>
      <c r="D8" s="54"/>
      <c r="E8" s="54"/>
      <c r="F8" s="178"/>
      <c r="G8" s="54"/>
    </row>
    <row r="9" spans="1:7" s="68" customFormat="1" x14ac:dyDescent="0.2">
      <c r="A9" s="59" t="s">
        <v>164</v>
      </c>
      <c r="B9" s="22" t="s">
        <v>278</v>
      </c>
      <c r="C9" s="55"/>
      <c r="D9" s="54"/>
      <c r="E9" s="54"/>
      <c r="F9" s="178"/>
      <c r="G9" s="54"/>
    </row>
    <row r="10" spans="1:7" s="68" customFormat="1" ht="13.5" thickBot="1" x14ac:dyDescent="0.25">
      <c r="A10" s="59"/>
      <c r="B10" s="55"/>
      <c r="C10" s="55"/>
      <c r="D10" s="54"/>
      <c r="E10" s="54"/>
      <c r="F10" s="178"/>
      <c r="G10" s="54"/>
    </row>
    <row r="11" spans="1:7" s="68" customFormat="1" ht="28.5" customHeight="1" thickBot="1" x14ac:dyDescent="0.25">
      <c r="A11" s="59"/>
      <c r="B11" s="54"/>
      <c r="C11" s="315" t="s">
        <v>180</v>
      </c>
      <c r="D11" s="54"/>
      <c r="E11" s="54"/>
      <c r="F11" s="178"/>
      <c r="G11" s="54"/>
    </row>
    <row r="12" spans="1:7" s="68" customFormat="1" ht="13.5" thickBot="1" x14ac:dyDescent="0.25">
      <c r="A12" s="59"/>
      <c r="B12" s="318" t="s">
        <v>11</v>
      </c>
      <c r="C12" s="408">
        <v>1</v>
      </c>
      <c r="D12" s="54"/>
      <c r="E12" s="54"/>
      <c r="F12" s="178"/>
      <c r="G12" s="54"/>
    </row>
    <row r="13" spans="1:7" s="68" customFormat="1" x14ac:dyDescent="0.2">
      <c r="A13" s="59"/>
      <c r="B13" s="316" t="s">
        <v>112</v>
      </c>
      <c r="C13" s="317"/>
      <c r="D13" s="54"/>
      <c r="E13" s="54"/>
      <c r="F13" s="178"/>
      <c r="G13" s="54"/>
    </row>
    <row r="14" spans="1:7" s="68" customFormat="1" x14ac:dyDescent="0.2">
      <c r="A14" s="59"/>
      <c r="B14" s="319" t="s">
        <v>144</v>
      </c>
      <c r="C14" s="142"/>
      <c r="D14" s="54"/>
      <c r="E14" s="54"/>
      <c r="F14" s="178"/>
      <c r="G14" s="54"/>
    </row>
    <row r="15" spans="1:7" s="68" customFormat="1" x14ac:dyDescent="0.2">
      <c r="A15" s="59"/>
      <c r="B15" s="319" t="s">
        <v>145</v>
      </c>
      <c r="C15" s="142"/>
      <c r="D15" s="54"/>
      <c r="E15" s="54"/>
      <c r="F15" s="178"/>
      <c r="G15" s="54"/>
    </row>
    <row r="16" spans="1:7" s="68" customFormat="1" x14ac:dyDescent="0.2">
      <c r="A16" s="59"/>
      <c r="B16" s="319" t="s">
        <v>146</v>
      </c>
      <c r="C16" s="142"/>
      <c r="D16" s="54"/>
      <c r="E16" s="54"/>
      <c r="F16" s="178"/>
      <c r="G16" s="54"/>
    </row>
    <row r="17" spans="1:7" s="68" customFormat="1" x14ac:dyDescent="0.2">
      <c r="A17" s="59"/>
      <c r="B17" s="320" t="s">
        <v>307</v>
      </c>
      <c r="C17" s="142"/>
      <c r="D17" s="54"/>
      <c r="E17" s="54"/>
      <c r="F17" s="178"/>
      <c r="G17" s="54"/>
    </row>
    <row r="18" spans="1:7" s="68" customFormat="1" ht="13.5" thickBot="1" x14ac:dyDescent="0.25">
      <c r="A18" s="59"/>
      <c r="B18" s="451" t="s">
        <v>308</v>
      </c>
      <c r="C18" s="151"/>
      <c r="D18" s="54"/>
      <c r="E18" s="54"/>
      <c r="F18" s="178"/>
      <c r="G18" s="54"/>
    </row>
    <row r="19" spans="1:7" s="68" customFormat="1" ht="13.5" thickBot="1" x14ac:dyDescent="0.25">
      <c r="A19" s="59"/>
      <c r="B19" s="433" t="s">
        <v>366</v>
      </c>
      <c r="C19" s="450">
        <f>+C17+C18</f>
        <v>0</v>
      </c>
      <c r="D19" s="178"/>
      <c r="E19" s="178"/>
      <c r="F19" s="178"/>
      <c r="G19" s="178"/>
    </row>
    <row r="20" spans="1:7" s="68" customFormat="1" x14ac:dyDescent="0.2">
      <c r="A20" s="59"/>
      <c r="B20" s="55"/>
      <c r="C20" s="55"/>
      <c r="D20" s="54"/>
      <c r="E20" s="54"/>
      <c r="F20" s="178"/>
      <c r="G20" s="54"/>
    </row>
    <row r="21" spans="1:7" s="68" customFormat="1" x14ac:dyDescent="0.2">
      <c r="A21" s="59"/>
      <c r="B21" s="55"/>
      <c r="C21" s="55"/>
      <c r="D21" s="54"/>
      <c r="E21" s="54"/>
      <c r="F21" s="178"/>
      <c r="G21" s="54"/>
    </row>
    <row r="22" spans="1:7" x14ac:dyDescent="0.2">
      <c r="A22" s="59" t="s">
        <v>165</v>
      </c>
      <c r="B22" s="22" t="s">
        <v>279</v>
      </c>
      <c r="C22" s="3"/>
    </row>
    <row r="23" spans="1:7" ht="13.5" thickBot="1" x14ac:dyDescent="0.25">
      <c r="A23" s="59"/>
      <c r="B23" s="20"/>
      <c r="C23" s="3"/>
    </row>
    <row r="24" spans="1:7" ht="13.5" thickBot="1" x14ac:dyDescent="0.25">
      <c r="A24" s="59"/>
      <c r="B24" s="313" t="s">
        <v>80</v>
      </c>
      <c r="C24" s="242" t="s">
        <v>81</v>
      </c>
      <c r="D24" s="321" t="s">
        <v>102</v>
      </c>
      <c r="E24" s="34"/>
      <c r="F24" s="34"/>
      <c r="G24" s="48"/>
    </row>
    <row r="25" spans="1:7" x14ac:dyDescent="0.2">
      <c r="A25" s="59"/>
      <c r="B25" s="49" t="s">
        <v>367</v>
      </c>
      <c r="C25" s="65" t="s">
        <v>44</v>
      </c>
      <c r="D25" s="66"/>
      <c r="E25" s="48"/>
      <c r="F25" s="48"/>
      <c r="G25" s="15"/>
    </row>
    <row r="26" spans="1:7" x14ac:dyDescent="0.2">
      <c r="A26" s="59"/>
      <c r="B26" s="128" t="s">
        <v>95</v>
      </c>
      <c r="C26" s="434"/>
      <c r="D26" s="30"/>
      <c r="E26" s="15"/>
      <c r="F26" s="15"/>
      <c r="G26" s="15"/>
    </row>
    <row r="27" spans="1:7" ht="13.5" thickBot="1" x14ac:dyDescent="0.25">
      <c r="A27" s="59"/>
      <c r="B27" s="23"/>
      <c r="C27" s="19"/>
      <c r="D27" s="27"/>
      <c r="E27" s="15"/>
      <c r="F27" s="15"/>
      <c r="G27" s="15"/>
    </row>
    <row r="28" spans="1:7" x14ac:dyDescent="0.2">
      <c r="A28" s="59"/>
      <c r="B28" s="34"/>
      <c r="C28" s="34"/>
    </row>
    <row r="29" spans="1:7" x14ac:dyDescent="0.2">
      <c r="A29" s="59"/>
      <c r="B29" s="34"/>
      <c r="C29" s="34"/>
    </row>
    <row r="30" spans="1:7" s="68" customFormat="1" x14ac:dyDescent="0.2">
      <c r="A30" s="59" t="s">
        <v>166</v>
      </c>
      <c r="B30" s="22" t="s">
        <v>310</v>
      </c>
      <c r="C30" s="55"/>
      <c r="D30" s="54"/>
      <c r="E30" s="54"/>
      <c r="F30" s="178"/>
      <c r="G30" s="54"/>
    </row>
    <row r="31" spans="1:7" ht="13.5" thickBot="1" x14ac:dyDescent="0.25">
      <c r="A31" s="59"/>
      <c r="B31" s="34"/>
      <c r="C31" s="34"/>
    </row>
    <row r="32" spans="1:7" ht="13.5" thickBot="1" x14ac:dyDescent="0.25">
      <c r="A32" s="59"/>
      <c r="B32" s="323" t="s">
        <v>131</v>
      </c>
      <c r="C32" s="227"/>
      <c r="D32" s="322" t="s">
        <v>102</v>
      </c>
    </row>
    <row r="33" spans="1:6" x14ac:dyDescent="0.2">
      <c r="A33" s="59"/>
      <c r="B33" s="207" t="s">
        <v>127</v>
      </c>
      <c r="C33" s="324"/>
      <c r="D33" s="518">
        <v>8.9300000000000004E-2</v>
      </c>
      <c r="E33" s="154"/>
      <c r="F33" s="154"/>
    </row>
    <row r="34" spans="1:6" x14ac:dyDescent="0.2">
      <c r="A34" s="59"/>
      <c r="B34" s="325" t="s">
        <v>115</v>
      </c>
      <c r="C34" s="259"/>
      <c r="D34" s="519">
        <v>3.4500000000000003E-2</v>
      </c>
    </row>
    <row r="35" spans="1:6" x14ac:dyDescent="0.2">
      <c r="A35" s="59"/>
      <c r="B35" s="325" t="s">
        <v>125</v>
      </c>
      <c r="C35" s="259"/>
      <c r="D35" s="519">
        <v>8.6E-3</v>
      </c>
    </row>
    <row r="36" spans="1:6" x14ac:dyDescent="0.2">
      <c r="A36" s="59"/>
      <c r="B36" s="325" t="s">
        <v>126</v>
      </c>
      <c r="C36" s="259"/>
      <c r="D36" s="519">
        <v>1.77E-2</v>
      </c>
    </row>
    <row r="37" spans="1:6" x14ac:dyDescent="0.2">
      <c r="A37" s="59"/>
      <c r="B37" s="325" t="s">
        <v>124</v>
      </c>
      <c r="C37" s="259"/>
      <c r="D37" s="519">
        <v>2.2499999999999999E-2</v>
      </c>
    </row>
    <row r="38" spans="1:6" x14ac:dyDescent="0.2">
      <c r="A38" s="59"/>
      <c r="B38" s="325" t="s">
        <v>118</v>
      </c>
      <c r="C38" s="259"/>
      <c r="D38" s="519">
        <v>1.9599999999999999E-2</v>
      </c>
    </row>
    <row r="39" spans="1:6" x14ac:dyDescent="0.2">
      <c r="A39" s="59"/>
      <c r="B39" s="325" t="s">
        <v>121</v>
      </c>
      <c r="C39" s="259"/>
      <c r="D39" s="519">
        <v>4.07E-2</v>
      </c>
    </row>
    <row r="40" spans="1:6" x14ac:dyDescent="0.2">
      <c r="A40" s="59"/>
      <c r="B40" s="325" t="s">
        <v>219</v>
      </c>
      <c r="C40" s="259"/>
      <c r="D40" s="519">
        <v>1.47E-2</v>
      </c>
    </row>
    <row r="41" spans="1:6" x14ac:dyDescent="0.2">
      <c r="A41" s="59"/>
      <c r="B41" s="325" t="s">
        <v>130</v>
      </c>
      <c r="C41" s="259"/>
      <c r="D41" s="519">
        <v>2.5000000000000001E-3</v>
      </c>
    </row>
    <row r="42" spans="1:6" x14ac:dyDescent="0.2">
      <c r="A42" s="59"/>
      <c r="B42" s="325" t="s">
        <v>135</v>
      </c>
      <c r="C42" s="259"/>
      <c r="D42" s="519">
        <v>4.3E-3</v>
      </c>
    </row>
    <row r="43" spans="1:6" x14ac:dyDescent="0.2">
      <c r="A43" s="59"/>
      <c r="B43" s="325" t="s">
        <v>128</v>
      </c>
      <c r="C43" s="259"/>
      <c r="D43" s="519">
        <v>2.3E-2</v>
      </c>
    </row>
    <row r="44" spans="1:6" x14ac:dyDescent="0.2">
      <c r="A44" s="59"/>
      <c r="B44" s="325" t="s">
        <v>120</v>
      </c>
      <c r="C44" s="259"/>
      <c r="D44" s="519">
        <v>1.9300000000000001E-2</v>
      </c>
    </row>
    <row r="45" spans="1:6" x14ac:dyDescent="0.2">
      <c r="A45" s="59"/>
      <c r="B45" s="325" t="s">
        <v>132</v>
      </c>
      <c r="C45" s="259"/>
      <c r="D45" s="519">
        <v>0.2162</v>
      </c>
    </row>
    <row r="46" spans="1:6" x14ac:dyDescent="0.2">
      <c r="A46" s="59"/>
      <c r="B46" s="325" t="s">
        <v>116</v>
      </c>
      <c r="C46" s="259"/>
      <c r="D46" s="519">
        <v>2.92E-2</v>
      </c>
    </row>
    <row r="47" spans="1:6" x14ac:dyDescent="0.2">
      <c r="A47" s="59"/>
      <c r="B47" s="325" t="s">
        <v>129</v>
      </c>
      <c r="C47" s="259"/>
      <c r="D47" s="519">
        <v>6.1000000000000004E-3</v>
      </c>
    </row>
    <row r="48" spans="1:6" x14ac:dyDescent="0.2">
      <c r="A48" s="59"/>
      <c r="B48" s="325" t="s">
        <v>122</v>
      </c>
      <c r="C48" s="259"/>
      <c r="D48" s="519">
        <v>7.0099999999999996E-2</v>
      </c>
    </row>
    <row r="49" spans="1:7" x14ac:dyDescent="0.2">
      <c r="A49" s="59"/>
      <c r="B49" s="325" t="s">
        <v>134</v>
      </c>
      <c r="C49" s="259"/>
      <c r="D49" s="519">
        <v>2.9600000000000001E-2</v>
      </c>
    </row>
    <row r="50" spans="1:7" x14ac:dyDescent="0.2">
      <c r="A50" s="59"/>
      <c r="B50" s="325" t="s">
        <v>114</v>
      </c>
      <c r="C50" s="259"/>
      <c r="D50" s="519">
        <v>3.04E-2</v>
      </c>
    </row>
    <row r="51" spans="1:7" x14ac:dyDescent="0.2">
      <c r="A51" s="59"/>
      <c r="B51" s="325" t="s">
        <v>117</v>
      </c>
      <c r="C51" s="259"/>
      <c r="D51" s="519">
        <v>8.2799999999999999E-2</v>
      </c>
    </row>
    <row r="52" spans="1:7" x14ac:dyDescent="0.2">
      <c r="A52" s="59"/>
      <c r="B52" s="325" t="s">
        <v>123</v>
      </c>
      <c r="C52" s="259"/>
      <c r="D52" s="519">
        <v>1.32E-2</v>
      </c>
    </row>
    <row r="53" spans="1:7" x14ac:dyDescent="0.2">
      <c r="A53" s="59"/>
      <c r="B53" s="325" t="s">
        <v>119</v>
      </c>
      <c r="C53" s="259"/>
      <c r="D53" s="519">
        <v>1.89E-2</v>
      </c>
    </row>
    <row r="54" spans="1:7" x14ac:dyDescent="0.2">
      <c r="A54" s="59"/>
      <c r="B54" s="325" t="s">
        <v>133</v>
      </c>
      <c r="C54" s="259"/>
      <c r="D54" s="519">
        <v>7.7499999999999999E-2</v>
      </c>
    </row>
    <row r="55" spans="1:7" x14ac:dyDescent="0.2">
      <c r="A55" s="59"/>
      <c r="B55" s="325" t="s">
        <v>113</v>
      </c>
      <c r="C55" s="259"/>
      <c r="D55" s="519">
        <v>0.1293</v>
      </c>
      <c r="F55" s="411"/>
    </row>
    <row r="56" spans="1:7" x14ac:dyDescent="0.2">
      <c r="A56" s="59"/>
      <c r="B56" s="326"/>
      <c r="C56" s="270"/>
      <c r="D56" s="421"/>
    </row>
    <row r="57" spans="1:7" x14ac:dyDescent="0.2">
      <c r="A57" s="59"/>
      <c r="B57" s="326" t="s">
        <v>299</v>
      </c>
      <c r="C57" s="270"/>
      <c r="D57" s="143"/>
    </row>
    <row r="58" spans="1:7" ht="13.5" thickBot="1" x14ac:dyDescent="0.25">
      <c r="A58" s="59"/>
      <c r="B58" s="261" t="s">
        <v>107</v>
      </c>
      <c r="C58" s="262"/>
      <c r="D58" s="144"/>
    </row>
    <row r="59" spans="1:7" x14ac:dyDescent="0.2">
      <c r="A59" s="59"/>
      <c r="B59" s="34"/>
      <c r="C59" s="34"/>
    </row>
    <row r="60" spans="1:7" x14ac:dyDescent="0.2">
      <c r="A60" s="59"/>
    </row>
    <row r="61" spans="1:7" s="193" customFormat="1" x14ac:dyDescent="0.2">
      <c r="A61" s="59" t="s">
        <v>167</v>
      </c>
      <c r="B61" s="12" t="s">
        <v>280</v>
      </c>
      <c r="C61" s="181"/>
      <c r="D61" s="181"/>
      <c r="E61" s="181"/>
      <c r="F61" s="181"/>
    </row>
    <row r="62" spans="1:7" s="193" customFormat="1" ht="13.5" thickBot="1" x14ac:dyDescent="0.25">
      <c r="A62" s="59"/>
      <c r="B62" s="12"/>
      <c r="C62" s="181"/>
      <c r="E62" s="181"/>
      <c r="F62" s="181"/>
    </row>
    <row r="63" spans="1:7" s="193" customFormat="1" ht="13.5" thickBot="1" x14ac:dyDescent="0.25">
      <c r="A63" s="59"/>
      <c r="B63" s="582" t="s">
        <v>104</v>
      </c>
      <c r="C63" s="583"/>
      <c r="D63" s="520">
        <v>0.65</v>
      </c>
      <c r="E63" s="388"/>
      <c r="F63" s="397"/>
    </row>
    <row r="64" spans="1:7" ht="13.5" thickBot="1" x14ac:dyDescent="0.25">
      <c r="A64" s="59"/>
      <c r="B64" s="18"/>
      <c r="C64" s="18"/>
      <c r="D64" s="18"/>
      <c r="E64" s="390"/>
      <c r="F64" s="390"/>
      <c r="G64" s="35"/>
    </row>
    <row r="65" spans="1:7" ht="13.5" thickBot="1" x14ac:dyDescent="0.25">
      <c r="A65" s="59"/>
      <c r="B65" s="235"/>
      <c r="C65" s="327" t="s">
        <v>42</v>
      </c>
      <c r="D65" s="204" t="s">
        <v>102</v>
      </c>
      <c r="E65" s="387"/>
      <c r="F65" s="397"/>
      <c r="G65" s="35"/>
    </row>
    <row r="66" spans="1:7" x14ac:dyDescent="0.2">
      <c r="A66" s="59"/>
      <c r="B66" s="328" t="s">
        <v>26</v>
      </c>
      <c r="C66" s="234" t="s">
        <v>27</v>
      </c>
      <c r="D66" s="521">
        <v>0.13880000000000001</v>
      </c>
      <c r="E66" s="154"/>
      <c r="F66" s="391"/>
      <c r="G66" s="35"/>
    </row>
    <row r="67" spans="1:7" x14ac:dyDescent="0.2">
      <c r="A67" s="59"/>
      <c r="B67" s="201"/>
      <c r="C67" s="212" t="s">
        <v>28</v>
      </c>
      <c r="D67" s="522">
        <v>9.5399999999999999E-2</v>
      </c>
      <c r="E67" s="15"/>
      <c r="F67" s="15"/>
      <c r="G67" s="35"/>
    </row>
    <row r="68" spans="1:7" x14ac:dyDescent="0.2">
      <c r="A68" s="59"/>
      <c r="B68" s="201"/>
      <c r="C68" s="212" t="s">
        <v>29</v>
      </c>
      <c r="D68" s="522">
        <v>0.12620000000000001</v>
      </c>
      <c r="E68" s="15"/>
      <c r="F68" s="15"/>
      <c r="G68" s="35"/>
    </row>
    <row r="69" spans="1:7" x14ac:dyDescent="0.2">
      <c r="A69" s="59"/>
      <c r="B69" s="201"/>
      <c r="C69" s="212" t="s">
        <v>30</v>
      </c>
      <c r="D69" s="522">
        <v>0.16070000000000001</v>
      </c>
      <c r="E69" s="15"/>
      <c r="F69" s="15"/>
      <c r="G69" s="35"/>
    </row>
    <row r="70" spans="1:7" x14ac:dyDescent="0.2">
      <c r="A70" s="59"/>
      <c r="B70" s="201"/>
      <c r="C70" s="212" t="s">
        <v>31</v>
      </c>
      <c r="D70" s="522">
        <v>0.1971</v>
      </c>
      <c r="E70" s="15"/>
      <c r="F70" s="15"/>
      <c r="G70" s="35"/>
    </row>
    <row r="71" spans="1:7" x14ac:dyDescent="0.2">
      <c r="A71" s="59"/>
      <c r="B71" s="201"/>
      <c r="C71" s="212" t="s">
        <v>32</v>
      </c>
      <c r="D71" s="522">
        <v>0.11210000000000001</v>
      </c>
      <c r="E71" s="400"/>
      <c r="F71" s="15"/>
      <c r="G71" s="35"/>
    </row>
    <row r="72" spans="1:7" x14ac:dyDescent="0.2">
      <c r="A72" s="59"/>
      <c r="B72" s="201"/>
      <c r="C72" s="212" t="s">
        <v>33</v>
      </c>
      <c r="D72" s="522">
        <v>0.10340000000000001</v>
      </c>
      <c r="E72" s="15"/>
      <c r="F72" s="15"/>
      <c r="G72" s="35"/>
    </row>
    <row r="73" spans="1:7" x14ac:dyDescent="0.2">
      <c r="A73" s="59"/>
      <c r="B73" s="201"/>
      <c r="C73" s="212" t="s">
        <v>34</v>
      </c>
      <c r="D73" s="522">
        <v>5.8900000000000001E-2</v>
      </c>
      <c r="E73" s="15"/>
      <c r="F73" s="15"/>
      <c r="G73" s="35"/>
    </row>
    <row r="74" spans="1:7" x14ac:dyDescent="0.2">
      <c r="A74" s="59"/>
      <c r="B74" s="201"/>
      <c r="C74" s="212" t="s">
        <v>35</v>
      </c>
      <c r="D74" s="522">
        <v>6.0000000000000001E-3</v>
      </c>
      <c r="E74" s="15"/>
      <c r="F74" s="15"/>
      <c r="G74" s="35"/>
    </row>
    <row r="75" spans="1:7" x14ac:dyDescent="0.2">
      <c r="A75" s="59"/>
      <c r="B75" s="201"/>
      <c r="C75" s="212" t="s">
        <v>36</v>
      </c>
      <c r="D75" s="522">
        <v>1.4E-3</v>
      </c>
      <c r="E75" s="15"/>
      <c r="F75" s="15"/>
      <c r="G75" s="35"/>
    </row>
    <row r="76" spans="1:7" x14ac:dyDescent="0.2">
      <c r="A76" s="59"/>
      <c r="B76" s="201"/>
      <c r="C76" s="212" t="s">
        <v>37</v>
      </c>
      <c r="D76" s="404"/>
      <c r="E76" s="15"/>
      <c r="F76" s="15"/>
      <c r="G76" s="35"/>
    </row>
    <row r="77" spans="1:7" x14ac:dyDescent="0.2">
      <c r="A77" s="59"/>
      <c r="B77" s="201"/>
      <c r="C77" s="212" t="s">
        <v>38</v>
      </c>
      <c r="D77" s="404"/>
      <c r="E77" s="15"/>
      <c r="F77" s="15"/>
      <c r="G77" s="35"/>
    </row>
    <row r="78" spans="1:7" ht="13.5" thickBot="1" x14ac:dyDescent="0.25">
      <c r="A78" s="59"/>
      <c r="B78" s="329"/>
      <c r="C78" s="330" t="s">
        <v>39</v>
      </c>
      <c r="D78" s="405"/>
      <c r="E78" s="15"/>
      <c r="F78" s="15"/>
      <c r="G78" s="35"/>
    </row>
    <row r="79" spans="1:7" x14ac:dyDescent="0.2">
      <c r="A79" s="59"/>
      <c r="B79" s="403"/>
      <c r="C79" s="403"/>
      <c r="D79" s="403"/>
      <c r="E79" s="403"/>
      <c r="F79" s="403"/>
      <c r="G79" s="35"/>
    </row>
    <row r="80" spans="1:7" x14ac:dyDescent="0.2">
      <c r="A80" s="59"/>
      <c r="B80" s="403"/>
      <c r="C80" s="403"/>
      <c r="D80" s="403"/>
      <c r="E80" s="403"/>
      <c r="F80" s="403"/>
      <c r="G80" s="35"/>
    </row>
    <row r="81" spans="1:7" s="193" customFormat="1" x14ac:dyDescent="0.2">
      <c r="A81" s="59" t="s">
        <v>168</v>
      </c>
      <c r="B81" s="12" t="s">
        <v>281</v>
      </c>
      <c r="C81" s="181"/>
      <c r="D81" s="181"/>
      <c r="E81" s="181"/>
      <c r="F81" s="181"/>
    </row>
    <row r="82" spans="1:7" s="193" customFormat="1" ht="13.5" thickBot="1" x14ac:dyDescent="0.25">
      <c r="A82" s="59"/>
      <c r="B82" s="12"/>
      <c r="C82" s="181"/>
      <c r="D82" s="181"/>
      <c r="E82" s="181"/>
      <c r="F82" s="181"/>
    </row>
    <row r="83" spans="1:7" s="193" customFormat="1" ht="13.5" thickBot="1" x14ac:dyDescent="0.25">
      <c r="A83" s="59"/>
      <c r="B83" s="584" t="s">
        <v>106</v>
      </c>
      <c r="C83" s="585"/>
      <c r="D83" s="520">
        <v>0.64</v>
      </c>
      <c r="E83" s="154"/>
      <c r="F83" s="397"/>
    </row>
    <row r="84" spans="1:7" s="193" customFormat="1" ht="13.5" thickBot="1" x14ac:dyDescent="0.25">
      <c r="A84" s="59"/>
      <c r="B84" s="12"/>
      <c r="C84" s="181"/>
      <c r="D84" s="181"/>
      <c r="E84" s="388"/>
      <c r="F84" s="181"/>
    </row>
    <row r="85" spans="1:7" ht="13.5" thickBot="1" x14ac:dyDescent="0.25">
      <c r="A85" s="59"/>
      <c r="B85" s="235"/>
      <c r="C85" s="327" t="s">
        <v>42</v>
      </c>
      <c r="D85" s="204" t="s">
        <v>102</v>
      </c>
      <c r="E85" s="387"/>
      <c r="F85" s="48"/>
      <c r="G85" s="35"/>
    </row>
    <row r="86" spans="1:7" x14ac:dyDescent="0.2">
      <c r="A86" s="59"/>
      <c r="B86" s="316" t="s">
        <v>26</v>
      </c>
      <c r="C86" s="331" t="s">
        <v>27</v>
      </c>
      <c r="D86" s="523">
        <v>0.17380000000000001</v>
      </c>
      <c r="E86" s="154"/>
      <c r="F86" s="397"/>
      <c r="G86" s="35"/>
    </row>
    <row r="87" spans="1:7" x14ac:dyDescent="0.2">
      <c r="A87" s="59"/>
      <c r="B87" s="328"/>
      <c r="C87" s="234" t="s">
        <v>28</v>
      </c>
      <c r="D87" s="524">
        <v>0.1019</v>
      </c>
      <c r="E87" s="15"/>
      <c r="F87" s="15"/>
      <c r="G87" s="35"/>
    </row>
    <row r="88" spans="1:7" x14ac:dyDescent="0.2">
      <c r="A88" s="59"/>
      <c r="B88" s="201"/>
      <c r="C88" s="212" t="s">
        <v>29</v>
      </c>
      <c r="D88" s="524">
        <v>0.1212</v>
      </c>
      <c r="E88" s="15"/>
      <c r="F88" s="15"/>
      <c r="G88" s="35"/>
    </row>
    <row r="89" spans="1:7" x14ac:dyDescent="0.2">
      <c r="A89" s="59"/>
      <c r="B89" s="201"/>
      <c r="C89" s="212" t="s">
        <v>30</v>
      </c>
      <c r="D89" s="524">
        <v>0.14319999999999999</v>
      </c>
      <c r="E89" s="15"/>
      <c r="F89" s="15"/>
      <c r="G89" s="35"/>
    </row>
    <row r="90" spans="1:7" x14ac:dyDescent="0.2">
      <c r="A90" s="59"/>
      <c r="B90" s="201"/>
      <c r="C90" s="212" t="s">
        <v>31</v>
      </c>
      <c r="D90" s="524">
        <v>0.16500000000000001</v>
      </c>
      <c r="E90" s="15"/>
      <c r="F90" s="15"/>
      <c r="G90" s="35"/>
    </row>
    <row r="91" spans="1:7" x14ac:dyDescent="0.2">
      <c r="A91" s="59"/>
      <c r="B91" s="201"/>
      <c r="C91" s="212" t="s">
        <v>32</v>
      </c>
      <c r="D91" s="524">
        <v>9.2299999999999993E-2</v>
      </c>
      <c r="E91" s="15"/>
      <c r="F91" s="15"/>
      <c r="G91" s="35"/>
    </row>
    <row r="92" spans="1:7" x14ac:dyDescent="0.2">
      <c r="A92" s="59"/>
      <c r="B92" s="201"/>
      <c r="C92" s="212" t="s">
        <v>33</v>
      </c>
      <c r="D92" s="524">
        <v>9.9599999999999994E-2</v>
      </c>
      <c r="E92" s="15"/>
      <c r="F92" s="15"/>
      <c r="G92" s="35"/>
    </row>
    <row r="93" spans="1:7" x14ac:dyDescent="0.2">
      <c r="A93" s="59"/>
      <c r="B93" s="201"/>
      <c r="C93" s="212" t="s">
        <v>34</v>
      </c>
      <c r="D93" s="524">
        <v>0.10299999999999999</v>
      </c>
      <c r="E93" s="15"/>
      <c r="F93" s="15"/>
      <c r="G93" s="35"/>
    </row>
    <row r="94" spans="1:7" x14ac:dyDescent="0.2">
      <c r="A94" s="59"/>
      <c r="B94" s="201"/>
      <c r="C94" s="212" t="s">
        <v>35</v>
      </c>
      <c r="D94" s="404"/>
      <c r="E94" s="15"/>
      <c r="F94" s="15"/>
      <c r="G94" s="35"/>
    </row>
    <row r="95" spans="1:7" x14ac:dyDescent="0.2">
      <c r="A95" s="59"/>
      <c r="B95" s="201"/>
      <c r="C95" s="212" t="s">
        <v>36</v>
      </c>
      <c r="D95" s="404"/>
      <c r="E95" s="15"/>
      <c r="F95" s="15"/>
      <c r="G95" s="35"/>
    </row>
    <row r="96" spans="1:7" x14ac:dyDescent="0.2">
      <c r="A96" s="59"/>
      <c r="B96" s="201"/>
      <c r="C96" s="212" t="s">
        <v>37</v>
      </c>
      <c r="D96" s="404"/>
      <c r="E96" s="15"/>
      <c r="F96" s="15"/>
      <c r="G96" s="35"/>
    </row>
    <row r="97" spans="1:7" x14ac:dyDescent="0.2">
      <c r="A97" s="59"/>
      <c r="B97" s="201"/>
      <c r="C97" s="212" t="s">
        <v>38</v>
      </c>
      <c r="D97" s="404"/>
      <c r="E97" s="15"/>
      <c r="F97" s="15"/>
      <c r="G97" s="35"/>
    </row>
    <row r="98" spans="1:7" ht="13.5" thickBot="1" x14ac:dyDescent="0.25">
      <c r="A98" s="59"/>
      <c r="B98" s="201"/>
      <c r="C98" s="332" t="s">
        <v>39</v>
      </c>
      <c r="D98" s="405"/>
      <c r="E98" s="15"/>
      <c r="F98" s="15"/>
      <c r="G98" s="35"/>
    </row>
    <row r="99" spans="1:7" x14ac:dyDescent="0.2">
      <c r="A99" s="59"/>
      <c r="B99" s="33"/>
      <c r="C99" s="33"/>
      <c r="D99" s="35"/>
      <c r="E99" s="403"/>
      <c r="F99" s="403"/>
      <c r="G99" s="35"/>
    </row>
    <row r="100" spans="1:7" x14ac:dyDescent="0.2">
      <c r="A100" s="59"/>
      <c r="B100" s="34"/>
      <c r="C100" s="34"/>
      <c r="D100" s="35"/>
      <c r="E100" s="403"/>
      <c r="F100" s="403"/>
      <c r="G100" s="35"/>
    </row>
    <row r="101" spans="1:7" x14ac:dyDescent="0.2">
      <c r="A101" s="59" t="s">
        <v>169</v>
      </c>
      <c r="B101" s="12" t="s">
        <v>282</v>
      </c>
      <c r="C101" s="403"/>
      <c r="D101" s="403"/>
      <c r="E101" s="403"/>
      <c r="F101" s="403"/>
      <c r="G101" s="35"/>
    </row>
    <row r="102" spans="1:7" ht="13.5" thickBot="1" x14ac:dyDescent="0.25">
      <c r="A102" s="59"/>
      <c r="B102" s="12"/>
      <c r="C102" s="403"/>
      <c r="D102" s="403"/>
      <c r="E102" s="403"/>
      <c r="F102" s="403"/>
      <c r="G102" s="35"/>
    </row>
    <row r="103" spans="1:7" ht="13.5" thickBot="1" x14ac:dyDescent="0.25">
      <c r="A103" s="59"/>
      <c r="B103" s="95"/>
      <c r="C103" s="403"/>
      <c r="D103" s="95"/>
      <c r="E103" s="344" t="s">
        <v>102</v>
      </c>
      <c r="F103" s="48"/>
      <c r="G103" s="35"/>
    </row>
    <row r="104" spans="1:7" x14ac:dyDescent="0.2">
      <c r="A104" s="63"/>
      <c r="B104" s="333" t="s">
        <v>223</v>
      </c>
      <c r="C104" s="303"/>
      <c r="D104" s="334"/>
      <c r="E104" s="525">
        <v>7.7073974001019119E-2</v>
      </c>
      <c r="F104" s="15"/>
      <c r="G104" s="35"/>
    </row>
    <row r="105" spans="1:7" ht="13.5" thickBot="1" x14ac:dyDescent="0.25">
      <c r="A105" s="63"/>
      <c r="B105" s="335" t="s">
        <v>139</v>
      </c>
      <c r="C105" s="210"/>
      <c r="D105" s="336"/>
      <c r="E105" s="525">
        <v>0.66386931355023016</v>
      </c>
      <c r="F105" s="152"/>
      <c r="G105" s="35"/>
    </row>
    <row r="106" spans="1:7" ht="13.5" thickBot="1" x14ac:dyDescent="0.25">
      <c r="A106" s="63"/>
      <c r="B106" s="337"/>
      <c r="C106" s="338"/>
      <c r="D106" s="339" t="s">
        <v>140</v>
      </c>
      <c r="E106" s="526">
        <f>+E104+E105</f>
        <v>0.74094328755124927</v>
      </c>
      <c r="F106" s="152"/>
      <c r="G106" s="35"/>
    </row>
    <row r="107" spans="1:7" ht="13.5" thickBot="1" x14ac:dyDescent="0.25">
      <c r="A107" s="59"/>
      <c r="B107" s="340" t="s">
        <v>312</v>
      </c>
      <c r="C107" s="586" t="s">
        <v>43</v>
      </c>
      <c r="D107" s="587"/>
      <c r="E107" s="525">
        <v>0.2591</v>
      </c>
      <c r="F107" s="152"/>
      <c r="G107" s="35"/>
    </row>
    <row r="108" spans="1:7" ht="13.5" thickBot="1" x14ac:dyDescent="0.25">
      <c r="A108" s="59"/>
      <c r="B108" s="341"/>
      <c r="C108" s="588" t="s">
        <v>95</v>
      </c>
      <c r="D108" s="587" t="s">
        <v>311</v>
      </c>
      <c r="E108" s="527"/>
      <c r="F108" s="152"/>
      <c r="G108" s="35"/>
    </row>
    <row r="109" spans="1:7" ht="13.5" thickBot="1" x14ac:dyDescent="0.25">
      <c r="A109" s="59"/>
      <c r="B109" s="342"/>
      <c r="C109" s="287"/>
      <c r="D109" s="343" t="s">
        <v>345</v>
      </c>
      <c r="E109" s="526">
        <f>+E107</f>
        <v>0.2591</v>
      </c>
      <c r="F109" s="15"/>
      <c r="G109" s="35"/>
    </row>
    <row r="110" spans="1:7" x14ac:dyDescent="0.2">
      <c r="A110" s="59"/>
      <c r="B110" s="1"/>
      <c r="C110" s="403"/>
      <c r="D110" s="403"/>
      <c r="E110" s="67"/>
      <c r="F110" s="403"/>
      <c r="G110" s="35"/>
    </row>
    <row r="111" spans="1:7" x14ac:dyDescent="0.2">
      <c r="A111" s="59"/>
      <c r="B111" s="1"/>
      <c r="C111" s="403"/>
      <c r="D111" s="403"/>
      <c r="E111" s="403"/>
      <c r="F111" s="403"/>
      <c r="G111" s="35"/>
    </row>
    <row r="112" spans="1:7" x14ac:dyDescent="0.2">
      <c r="A112" s="61" t="s">
        <v>170</v>
      </c>
      <c r="B112" s="20" t="s">
        <v>313</v>
      </c>
      <c r="C112" s="403"/>
      <c r="D112" s="403"/>
      <c r="E112" s="403"/>
      <c r="F112" s="403"/>
      <c r="G112" s="35"/>
    </row>
    <row r="113" spans="1:7" ht="13.5" thickBot="1" x14ac:dyDescent="0.25">
      <c r="A113" s="59"/>
      <c r="B113" s="20"/>
      <c r="C113" s="403"/>
      <c r="D113" s="403"/>
      <c r="E113" s="403"/>
      <c r="F113" s="403"/>
      <c r="G113" s="35"/>
    </row>
    <row r="114" spans="1:7" ht="13.5" thickBot="1" x14ac:dyDescent="0.25">
      <c r="A114" s="59"/>
      <c r="B114" s="420" t="s">
        <v>55</v>
      </c>
      <c r="C114" s="321" t="s">
        <v>102</v>
      </c>
      <c r="D114" s="48"/>
      <c r="E114" s="397"/>
      <c r="F114" s="154"/>
      <c r="G114" s="35"/>
    </row>
    <row r="115" spans="1:7" x14ac:dyDescent="0.2">
      <c r="A115" s="59"/>
      <c r="B115" s="345" t="s">
        <v>56</v>
      </c>
      <c r="C115" s="528">
        <v>7.3800000000000004E-2</v>
      </c>
      <c r="D115" s="15"/>
      <c r="E115" s="15"/>
      <c r="F115" s="391"/>
      <c r="G115" s="35"/>
    </row>
    <row r="116" spans="1:7" x14ac:dyDescent="0.2">
      <c r="A116" s="59"/>
      <c r="B116" s="346" t="s">
        <v>57</v>
      </c>
      <c r="C116" s="529">
        <v>0.1089</v>
      </c>
      <c r="D116" s="15"/>
      <c r="E116" s="158"/>
      <c r="F116" s="391"/>
      <c r="G116" s="35"/>
    </row>
    <row r="117" spans="1:7" x14ac:dyDescent="0.2">
      <c r="A117" s="59"/>
      <c r="B117" s="346" t="s">
        <v>58</v>
      </c>
      <c r="C117" s="529">
        <v>9.8100000000000007E-2</v>
      </c>
      <c r="D117" s="15"/>
      <c r="E117" s="158"/>
      <c r="F117" s="391"/>
      <c r="G117" s="35"/>
    </row>
    <row r="118" spans="1:7" x14ac:dyDescent="0.2">
      <c r="A118" s="59"/>
      <c r="B118" s="346" t="s">
        <v>59</v>
      </c>
      <c r="C118" s="529">
        <v>0.18140000000000001</v>
      </c>
      <c r="D118" s="15"/>
      <c r="E118" s="158"/>
      <c r="F118" s="391"/>
      <c r="G118" s="35"/>
    </row>
    <row r="119" spans="1:7" ht="13.5" thickBot="1" x14ac:dyDescent="0.25">
      <c r="A119" s="59"/>
      <c r="B119" s="347" t="s">
        <v>60</v>
      </c>
      <c r="C119" s="530">
        <v>0.53779999999999994</v>
      </c>
      <c r="D119" s="15"/>
      <c r="E119" s="158"/>
      <c r="F119" s="395"/>
      <c r="G119" s="35"/>
    </row>
    <row r="120" spans="1:7" x14ac:dyDescent="0.2">
      <c r="A120" s="59"/>
      <c r="B120" s="95"/>
      <c r="C120" s="15"/>
      <c r="D120" s="95"/>
      <c r="E120" s="159"/>
      <c r="F120" s="153"/>
      <c r="G120" s="35"/>
    </row>
    <row r="122" spans="1:7" x14ac:dyDescent="0.2">
      <c r="A122" s="59" t="s">
        <v>171</v>
      </c>
      <c r="B122" s="20" t="s">
        <v>283</v>
      </c>
      <c r="C122" s="403"/>
      <c r="D122" s="403"/>
      <c r="E122" s="403"/>
      <c r="F122" s="153"/>
      <c r="G122" s="35"/>
    </row>
    <row r="123" spans="1:7" ht="13.5" thickBot="1" x14ac:dyDescent="0.25">
      <c r="A123" s="59"/>
      <c r="B123" s="20"/>
      <c r="C123" s="403"/>
      <c r="D123" s="403"/>
      <c r="E123" s="403"/>
      <c r="F123" s="153"/>
      <c r="G123" s="35"/>
    </row>
    <row r="124" spans="1:7" ht="13.5" thickBot="1" x14ac:dyDescent="0.25">
      <c r="A124" s="59"/>
      <c r="B124" s="25"/>
      <c r="C124" s="344" t="s">
        <v>102</v>
      </c>
      <c r="D124" s="14"/>
      <c r="E124" s="403"/>
      <c r="F124" s="398"/>
      <c r="G124" s="35"/>
    </row>
    <row r="125" spans="1:7" x14ac:dyDescent="0.2">
      <c r="A125" s="59"/>
      <c r="B125" s="209" t="s">
        <v>224</v>
      </c>
      <c r="C125" s="531">
        <v>0.74819999999999998</v>
      </c>
      <c r="D125" s="95"/>
      <c r="E125" s="403"/>
      <c r="F125" s="403"/>
      <c r="G125" s="35"/>
    </row>
    <row r="126" spans="1:7" x14ac:dyDescent="0.2">
      <c r="A126" s="59"/>
      <c r="B126" s="211" t="s">
        <v>61</v>
      </c>
      <c r="C126" s="532">
        <v>4.7279140986451619E-2</v>
      </c>
      <c r="D126" s="95"/>
      <c r="E126" s="403"/>
      <c r="F126" s="403"/>
      <c r="G126" s="35"/>
    </row>
    <row r="127" spans="1:7" x14ac:dyDescent="0.2">
      <c r="A127" s="59"/>
      <c r="B127" s="211" t="s">
        <v>62</v>
      </c>
      <c r="C127" s="532">
        <v>0.20449999999999999</v>
      </c>
      <c r="D127" s="95"/>
      <c r="E127" s="403"/>
      <c r="F127" s="403"/>
      <c r="G127" s="35"/>
    </row>
    <row r="128" spans="1:7" x14ac:dyDescent="0.2">
      <c r="A128" s="59"/>
      <c r="B128" s="202" t="s">
        <v>95</v>
      </c>
      <c r="C128" s="406"/>
      <c r="D128" s="95"/>
      <c r="E128" s="403"/>
      <c r="F128" s="403"/>
      <c r="G128" s="35"/>
    </row>
    <row r="129" spans="1:7" ht="13.5" thickBot="1" x14ac:dyDescent="0.25">
      <c r="A129" s="59"/>
      <c r="B129" s="348" t="s">
        <v>107</v>
      </c>
      <c r="C129" s="407"/>
      <c r="D129" s="95"/>
      <c r="E129" s="403"/>
      <c r="F129" s="403"/>
      <c r="G129" s="35"/>
    </row>
    <row r="130" spans="1:7" x14ac:dyDescent="0.2">
      <c r="A130" s="61"/>
      <c r="B130" s="35"/>
      <c r="C130" s="35"/>
      <c r="D130" s="15"/>
      <c r="E130" s="35"/>
      <c r="F130" s="35"/>
      <c r="G130" s="35"/>
    </row>
    <row r="131" spans="1:7" x14ac:dyDescent="0.2">
      <c r="A131" s="59"/>
      <c r="B131" s="403"/>
      <c r="C131" s="403"/>
      <c r="D131" s="403"/>
      <c r="E131" s="403"/>
      <c r="F131" s="403"/>
      <c r="G131" s="35"/>
    </row>
    <row r="132" spans="1:7" x14ac:dyDescent="0.2">
      <c r="A132" s="61" t="s">
        <v>172</v>
      </c>
      <c r="B132" s="20" t="s">
        <v>284</v>
      </c>
      <c r="C132" s="403"/>
      <c r="D132" s="403"/>
      <c r="E132" s="403"/>
      <c r="F132" s="403"/>
      <c r="G132" s="35"/>
    </row>
    <row r="133" spans="1:7" ht="13.5" thickBot="1" x14ac:dyDescent="0.25">
      <c r="A133" s="59"/>
      <c r="B133" s="403"/>
      <c r="C133" s="403"/>
      <c r="D133" s="403"/>
      <c r="E133" s="403"/>
      <c r="F133" s="403"/>
      <c r="G133" s="35"/>
    </row>
    <row r="134" spans="1:7" ht="13.5" thickBot="1" x14ac:dyDescent="0.25">
      <c r="A134" s="59"/>
      <c r="B134" s="18"/>
      <c r="C134" s="344" t="s">
        <v>102</v>
      </c>
      <c r="D134" s="14"/>
      <c r="E134" s="403"/>
      <c r="F134" s="403"/>
      <c r="G134" s="35"/>
    </row>
    <row r="135" spans="1:7" x14ac:dyDescent="0.2">
      <c r="A135" s="59"/>
      <c r="B135" s="316" t="s">
        <v>63</v>
      </c>
      <c r="C135" s="406">
        <v>1</v>
      </c>
      <c r="D135" s="7"/>
      <c r="E135" s="403"/>
      <c r="F135" s="403"/>
      <c r="G135" s="35"/>
    </row>
    <row r="136" spans="1:7" x14ac:dyDescent="0.2">
      <c r="A136" s="59"/>
      <c r="B136" s="202" t="s">
        <v>65</v>
      </c>
      <c r="C136" s="145"/>
      <c r="D136" s="7"/>
      <c r="E136" s="403"/>
      <c r="F136" s="403"/>
      <c r="G136" s="35"/>
    </row>
    <row r="137" spans="1:7" x14ac:dyDescent="0.2">
      <c r="A137" s="59"/>
      <c r="B137" s="202" t="s">
        <v>64</v>
      </c>
      <c r="C137" s="131"/>
      <c r="D137" s="7"/>
      <c r="E137" s="403"/>
      <c r="F137" s="403"/>
      <c r="G137" s="35"/>
    </row>
    <row r="138" spans="1:7" x14ac:dyDescent="0.2">
      <c r="A138" s="59"/>
      <c r="B138" s="349" t="s">
        <v>95</v>
      </c>
      <c r="C138" s="131"/>
      <c r="D138" s="95"/>
      <c r="E138" s="403"/>
      <c r="F138" s="403"/>
      <c r="G138" s="35"/>
    </row>
    <row r="139" spans="1:7" ht="13.5" thickBot="1" x14ac:dyDescent="0.25">
      <c r="A139" s="59"/>
      <c r="B139" s="348" t="s">
        <v>107</v>
      </c>
      <c r="C139" s="146"/>
      <c r="D139" s="95"/>
      <c r="E139" s="403"/>
      <c r="F139" s="403"/>
      <c r="G139" s="35"/>
    </row>
    <row r="140" spans="1:7" x14ac:dyDescent="0.2">
      <c r="A140" s="59"/>
      <c r="B140" s="403"/>
      <c r="C140" s="403"/>
      <c r="D140" s="403"/>
      <c r="E140" s="403"/>
      <c r="F140" s="403"/>
      <c r="G140" s="35"/>
    </row>
    <row r="141" spans="1:7" x14ac:dyDescent="0.2">
      <c r="A141" s="59"/>
      <c r="B141" s="403"/>
      <c r="C141" s="403"/>
      <c r="D141" s="403"/>
      <c r="E141" s="403"/>
      <c r="F141" s="403"/>
      <c r="G141" s="35"/>
    </row>
    <row r="142" spans="1:7" x14ac:dyDescent="0.2">
      <c r="A142" s="59" t="s">
        <v>173</v>
      </c>
      <c r="B142" s="22" t="s">
        <v>285</v>
      </c>
      <c r="C142" s="403"/>
      <c r="D142" s="403"/>
      <c r="E142" s="403"/>
      <c r="F142" s="403"/>
      <c r="G142" s="35"/>
    </row>
    <row r="143" spans="1:7" ht="13.5" thickBot="1" x14ac:dyDescent="0.25">
      <c r="A143" s="59"/>
      <c r="B143" s="403"/>
      <c r="C143" s="403"/>
      <c r="D143" s="403"/>
      <c r="E143" s="403"/>
      <c r="F143" s="403"/>
      <c r="G143" s="35"/>
    </row>
    <row r="144" spans="1:7" ht="13.5" thickBot="1" x14ac:dyDescent="0.25">
      <c r="A144" s="59"/>
      <c r="B144" s="403"/>
      <c r="C144" s="344" t="s">
        <v>102</v>
      </c>
      <c r="D144" s="403"/>
      <c r="E144" s="154"/>
      <c r="F144" s="403"/>
      <c r="G144" s="35"/>
    </row>
    <row r="145" spans="1:7" x14ac:dyDescent="0.2">
      <c r="A145" s="59"/>
      <c r="B145" s="316" t="s">
        <v>137</v>
      </c>
      <c r="C145" s="533">
        <v>0.84489999999999998</v>
      </c>
      <c r="D145" s="403"/>
      <c r="E145" s="398"/>
      <c r="F145" s="403"/>
      <c r="G145" s="35"/>
    </row>
    <row r="146" spans="1:7" x14ac:dyDescent="0.2">
      <c r="A146" s="59"/>
      <c r="B146" s="202" t="s">
        <v>138</v>
      </c>
      <c r="C146" s="476">
        <v>0.1242</v>
      </c>
      <c r="D146" s="403"/>
      <c r="E146" s="153"/>
      <c r="F146" s="153"/>
      <c r="G146" s="35"/>
    </row>
    <row r="147" spans="1:7" x14ac:dyDescent="0.2">
      <c r="A147" s="59"/>
      <c r="B147" s="350" t="s">
        <v>314</v>
      </c>
      <c r="C147" s="522">
        <v>1.3899999999999999E-2</v>
      </c>
      <c r="D147" s="403"/>
      <c r="E147" s="153"/>
      <c r="F147" s="153"/>
      <c r="G147" s="35"/>
    </row>
    <row r="148" spans="1:7" x14ac:dyDescent="0.2">
      <c r="A148" s="59"/>
      <c r="B148" s="350" t="s">
        <v>315</v>
      </c>
      <c r="C148" s="476">
        <v>1.7000000000000001E-2</v>
      </c>
      <c r="D148" s="403"/>
      <c r="E148" s="153"/>
      <c r="F148" s="153"/>
      <c r="G148" s="35"/>
    </row>
    <row r="149" spans="1:7" x14ac:dyDescent="0.2">
      <c r="A149" s="59"/>
      <c r="B149" s="202" t="s">
        <v>95</v>
      </c>
      <c r="C149" s="423"/>
      <c r="D149" s="403"/>
      <c r="E149" s="153"/>
      <c r="F149" s="153"/>
      <c r="G149" s="35"/>
    </row>
    <row r="150" spans="1:7" ht="13.5" thickBot="1" x14ac:dyDescent="0.25">
      <c r="A150" s="59"/>
      <c r="B150" s="329" t="s">
        <v>107</v>
      </c>
      <c r="C150" s="424"/>
      <c r="D150" s="403"/>
      <c r="E150" s="153"/>
      <c r="F150" s="153"/>
      <c r="G150" s="35"/>
    </row>
    <row r="151" spans="1:7" x14ac:dyDescent="0.2">
      <c r="A151" s="59"/>
      <c r="B151" s="403"/>
      <c r="C151" s="403"/>
      <c r="D151" s="403"/>
      <c r="E151" s="153"/>
      <c r="F151" s="153"/>
      <c r="G151" s="35"/>
    </row>
    <row r="152" spans="1:7" x14ac:dyDescent="0.2">
      <c r="A152" s="59"/>
      <c r="B152" s="403"/>
      <c r="C152" s="403"/>
      <c r="D152" s="403"/>
      <c r="E152" s="153"/>
      <c r="F152" s="153"/>
      <c r="G152" s="35"/>
    </row>
    <row r="153" spans="1:7" x14ac:dyDescent="0.2">
      <c r="A153" s="61" t="s">
        <v>174</v>
      </c>
      <c r="B153" s="12" t="s">
        <v>286</v>
      </c>
      <c r="C153" s="403"/>
      <c r="D153" s="403"/>
      <c r="E153" s="153"/>
      <c r="F153" s="153"/>
      <c r="G153" s="35"/>
    </row>
    <row r="154" spans="1:7" ht="13.5" thickBot="1" x14ac:dyDescent="0.25">
      <c r="A154" s="59"/>
      <c r="B154" s="403"/>
      <c r="C154" s="403"/>
      <c r="D154" s="403"/>
      <c r="E154" s="153"/>
      <c r="F154" s="153"/>
      <c r="G154" s="35"/>
    </row>
    <row r="155" spans="1:7" ht="13.5" thickBot="1" x14ac:dyDescent="0.25">
      <c r="A155" s="59"/>
      <c r="B155" s="403"/>
      <c r="C155" s="403"/>
      <c r="D155" s="344" t="s">
        <v>102</v>
      </c>
      <c r="E155" s="153"/>
      <c r="F155" s="153"/>
      <c r="G155" s="35"/>
    </row>
    <row r="156" spans="1:7" x14ac:dyDescent="0.2">
      <c r="A156" s="59"/>
      <c r="B156" s="276" t="s">
        <v>111</v>
      </c>
      <c r="C156" s="351"/>
      <c r="D156" s="533">
        <v>0.76839999999999997</v>
      </c>
      <c r="E156" s="409"/>
      <c r="F156" s="153"/>
      <c r="G156" s="35"/>
    </row>
    <row r="157" spans="1:7" x14ac:dyDescent="0.2">
      <c r="A157" s="59"/>
      <c r="B157" s="211" t="s">
        <v>109</v>
      </c>
      <c r="C157" s="212"/>
      <c r="D157" s="476">
        <v>9.8400000000000001E-2</v>
      </c>
      <c r="E157" s="403"/>
      <c r="F157" s="153"/>
      <c r="G157" s="35"/>
    </row>
    <row r="158" spans="1:7" x14ac:dyDescent="0.2">
      <c r="A158" s="59"/>
      <c r="B158" s="211" t="s">
        <v>110</v>
      </c>
      <c r="C158" s="212"/>
      <c r="D158" s="522">
        <v>8.3299999999999999E-2</v>
      </c>
      <c r="E158" s="403"/>
      <c r="F158" s="153"/>
      <c r="G158" s="35"/>
    </row>
    <row r="159" spans="1:7" x14ac:dyDescent="0.2">
      <c r="A159" s="59"/>
      <c r="B159" s="258" t="s">
        <v>316</v>
      </c>
      <c r="C159" s="212"/>
      <c r="D159" s="476">
        <v>4.99E-2</v>
      </c>
      <c r="E159" s="403"/>
      <c r="F159" s="153"/>
      <c r="G159" s="35"/>
    </row>
    <row r="160" spans="1:7" x14ac:dyDescent="0.2">
      <c r="A160" s="59"/>
      <c r="B160" s="211" t="s">
        <v>149</v>
      </c>
      <c r="C160" s="212"/>
      <c r="D160" s="476"/>
      <c r="E160" s="403"/>
      <c r="F160" s="153"/>
      <c r="G160" s="35"/>
    </row>
    <row r="161" spans="1:7" ht="13.5" thickBot="1" x14ac:dyDescent="0.25">
      <c r="A161" s="59"/>
      <c r="B161" s="244" t="s">
        <v>107</v>
      </c>
      <c r="C161" s="330"/>
      <c r="D161" s="424"/>
      <c r="E161" s="403"/>
      <c r="F161" s="153"/>
      <c r="G161" s="35"/>
    </row>
    <row r="162" spans="1:7" x14ac:dyDescent="0.2">
      <c r="A162" s="59"/>
      <c r="B162" s="403"/>
      <c r="C162" s="403"/>
      <c r="D162" s="403"/>
      <c r="E162" s="403"/>
      <c r="F162" s="153"/>
      <c r="G162" s="35"/>
    </row>
    <row r="163" spans="1:7" x14ac:dyDescent="0.2">
      <c r="A163" s="59"/>
      <c r="B163" s="95"/>
      <c r="C163" s="95"/>
      <c r="D163" s="95"/>
      <c r="E163" s="95"/>
      <c r="F163" s="395"/>
      <c r="G163" s="35"/>
    </row>
    <row r="164" spans="1:7" x14ac:dyDescent="0.2">
      <c r="A164" s="59" t="s">
        <v>175</v>
      </c>
      <c r="B164" s="20" t="s">
        <v>368</v>
      </c>
      <c r="C164" s="403"/>
      <c r="D164" s="403"/>
      <c r="E164" s="403"/>
      <c r="F164" s="153"/>
      <c r="G164" s="35"/>
    </row>
    <row r="165" spans="1:7" ht="13.5" thickBot="1" x14ac:dyDescent="0.25">
      <c r="A165" s="59"/>
      <c r="B165" s="20"/>
      <c r="C165" s="403"/>
      <c r="D165" s="403"/>
      <c r="E165" s="403"/>
      <c r="F165" s="153"/>
      <c r="G165" s="35"/>
    </row>
    <row r="166" spans="1:7" x14ac:dyDescent="0.2">
      <c r="A166" s="59"/>
      <c r="B166" s="276" t="s">
        <v>67</v>
      </c>
      <c r="C166" s="352"/>
      <c r="D166" s="534">
        <v>408705</v>
      </c>
      <c r="E166" s="399"/>
      <c r="F166" s="156"/>
      <c r="G166" s="35"/>
    </row>
    <row r="167" spans="1:7" ht="13.5" thickBot="1" x14ac:dyDescent="0.25">
      <c r="A167" s="59"/>
      <c r="B167" s="304" t="s">
        <v>225</v>
      </c>
      <c r="C167" s="353"/>
      <c r="D167" s="535">
        <v>80745</v>
      </c>
      <c r="E167" s="399"/>
      <c r="F167" s="156"/>
      <c r="G167" s="35"/>
    </row>
    <row r="168" spans="1:7" ht="13.5" thickBot="1" x14ac:dyDescent="0.25">
      <c r="A168" s="61"/>
      <c r="B168" s="33"/>
      <c r="C168" s="75"/>
      <c r="D168" s="37"/>
      <c r="E168" s="16"/>
      <c r="F168" s="157"/>
      <c r="G168" s="35"/>
    </row>
    <row r="169" spans="1:7" ht="26.25" thickBot="1" x14ac:dyDescent="0.25">
      <c r="A169" s="61"/>
      <c r="B169" s="34"/>
      <c r="C169" s="48"/>
      <c r="D169" s="315" t="s">
        <v>189</v>
      </c>
      <c r="E169" s="16"/>
      <c r="F169" s="157"/>
      <c r="G169" s="35"/>
    </row>
    <row r="170" spans="1:7" x14ac:dyDescent="0.2">
      <c r="A170" s="59"/>
      <c r="B170" s="302" t="s">
        <v>147</v>
      </c>
      <c r="C170" s="354"/>
      <c r="D170" s="471">
        <v>1E-4</v>
      </c>
      <c r="E170" s="15"/>
      <c r="F170" s="55"/>
      <c r="G170" s="35"/>
    </row>
    <row r="171" spans="1:7" ht="13.5" thickBot="1" x14ac:dyDescent="0.25">
      <c r="A171" s="59"/>
      <c r="B171" s="244" t="s">
        <v>148</v>
      </c>
      <c r="C171" s="330"/>
      <c r="D171" s="407">
        <v>2.0000000000000001E-4</v>
      </c>
      <c r="E171" s="15"/>
      <c r="F171" s="55"/>
      <c r="G171" s="35"/>
    </row>
    <row r="172" spans="1:7" ht="13.5" thickBot="1" x14ac:dyDescent="0.25">
      <c r="A172" s="59"/>
      <c r="B172" s="426"/>
      <c r="C172" s="15"/>
      <c r="D172" s="426"/>
      <c r="E172" s="15"/>
      <c r="F172" s="55"/>
      <c r="G172" s="35"/>
    </row>
    <row r="173" spans="1:7" ht="26.25" thickBot="1" x14ac:dyDescent="0.25">
      <c r="A173" s="59"/>
      <c r="B173" s="435" t="s">
        <v>369</v>
      </c>
      <c r="C173" s="427" t="s">
        <v>67</v>
      </c>
      <c r="D173" s="428" t="s">
        <v>15</v>
      </c>
      <c r="E173" s="429" t="s">
        <v>358</v>
      </c>
      <c r="F173" s="55"/>
      <c r="G173" s="35"/>
    </row>
    <row r="174" spans="1:7" x14ac:dyDescent="0.2">
      <c r="A174" s="59"/>
      <c r="B174" s="430" t="s">
        <v>359</v>
      </c>
      <c r="C174" s="536">
        <v>387990</v>
      </c>
      <c r="D174" s="536">
        <v>27564.400535680001</v>
      </c>
      <c r="E174" s="537">
        <v>0.83525787856896105</v>
      </c>
      <c r="F174" s="452"/>
      <c r="G174" s="35"/>
    </row>
    <row r="175" spans="1:7" x14ac:dyDescent="0.2">
      <c r="A175" s="59"/>
      <c r="B175" s="431" t="s">
        <v>360</v>
      </c>
      <c r="C175" s="477">
        <v>19717</v>
      </c>
      <c r="D175" s="477">
        <v>4996.8260336899993</v>
      </c>
      <c r="E175" s="478">
        <v>0.15141407871633594</v>
      </c>
      <c r="F175" s="55"/>
      <c r="G175" s="35"/>
    </row>
    <row r="176" spans="1:7" x14ac:dyDescent="0.2">
      <c r="A176" s="59"/>
      <c r="B176" s="431" t="s">
        <v>361</v>
      </c>
      <c r="C176" s="477">
        <v>998</v>
      </c>
      <c r="D176" s="477">
        <v>439.83961980000004</v>
      </c>
      <c r="E176" s="478">
        <v>1.332804271470304E-2</v>
      </c>
      <c r="F176" s="55"/>
      <c r="G176" s="35"/>
    </row>
    <row r="177" spans="1:13" x14ac:dyDescent="0.2">
      <c r="A177" s="59"/>
      <c r="B177" s="431" t="s">
        <v>362</v>
      </c>
      <c r="C177" s="477"/>
      <c r="D177" s="477"/>
      <c r="E177" s="478"/>
      <c r="F177" s="55"/>
      <c r="G177" s="35"/>
    </row>
    <row r="178" spans="1:13" x14ac:dyDescent="0.2">
      <c r="A178" s="59"/>
      <c r="B178" s="431" t="s">
        <v>363</v>
      </c>
      <c r="C178" s="477"/>
      <c r="D178" s="479"/>
      <c r="E178" s="478"/>
      <c r="F178" s="55"/>
      <c r="G178" s="35"/>
    </row>
    <row r="179" spans="1:13" x14ac:dyDescent="0.2">
      <c r="A179" s="59"/>
      <c r="B179" s="431" t="s">
        <v>364</v>
      </c>
      <c r="C179" s="477"/>
      <c r="D179" s="479"/>
      <c r="E179" s="478"/>
      <c r="F179" s="55"/>
      <c r="G179" s="35"/>
    </row>
    <row r="180" spans="1:13" ht="13.5" thickBot="1" x14ac:dyDescent="0.25">
      <c r="A180" s="59"/>
      <c r="B180" s="432" t="s">
        <v>16</v>
      </c>
      <c r="C180" s="480">
        <f>SUM(C174:C179)</f>
        <v>408705</v>
      </c>
      <c r="D180" s="480">
        <f>SUM(D174:D179)</f>
        <v>33001.06618917</v>
      </c>
      <c r="E180" s="481">
        <v>1</v>
      </c>
      <c r="F180" s="55"/>
      <c r="G180" s="35"/>
    </row>
    <row r="181" spans="1:13" x14ac:dyDescent="0.2">
      <c r="A181" s="59"/>
      <c r="B181" s="426"/>
      <c r="C181" s="15"/>
      <c r="D181" s="426"/>
      <c r="E181" s="15"/>
      <c r="F181" s="55"/>
      <c r="G181" s="35"/>
    </row>
    <row r="183" spans="1:13" x14ac:dyDescent="0.2">
      <c r="A183" s="59" t="s">
        <v>176</v>
      </c>
      <c r="B183" s="12" t="s">
        <v>226</v>
      </c>
      <c r="C183" s="403"/>
      <c r="D183" s="403"/>
      <c r="E183" s="403"/>
      <c r="F183" s="4"/>
      <c r="G183" s="403"/>
      <c r="H183" s="403"/>
      <c r="I183" s="403"/>
      <c r="J183" s="403"/>
      <c r="K183" s="403"/>
      <c r="L183" s="403"/>
      <c r="M183" s="403"/>
    </row>
    <row r="184" spans="1:13" ht="13.5" thickBot="1" x14ac:dyDescent="0.25">
      <c r="A184" s="59"/>
      <c r="B184" s="12"/>
      <c r="C184" s="403"/>
      <c r="D184" s="403"/>
      <c r="E184" s="403"/>
      <c r="F184" s="4"/>
      <c r="G184" s="403"/>
      <c r="H184" s="403"/>
      <c r="I184" s="403"/>
      <c r="J184" s="403"/>
      <c r="K184" s="403"/>
      <c r="L184" s="403"/>
      <c r="M184" s="403"/>
    </row>
    <row r="185" spans="1:13" ht="13.5" thickBot="1" x14ac:dyDescent="0.25">
      <c r="A185" s="59"/>
      <c r="B185" s="25"/>
      <c r="C185" s="419" t="s">
        <v>16</v>
      </c>
      <c r="D185" s="242" t="s">
        <v>73</v>
      </c>
      <c r="E185" s="204" t="s">
        <v>74</v>
      </c>
      <c r="F185" s="403"/>
      <c r="G185" s="403"/>
      <c r="H185" s="403"/>
      <c r="I185" s="403"/>
      <c r="J185" s="403"/>
      <c r="K185" s="403"/>
      <c r="L185" s="403"/>
      <c r="M185" s="403"/>
    </row>
    <row r="186" spans="1:13" ht="13.5" thickBot="1" x14ac:dyDescent="0.25">
      <c r="A186" s="59"/>
      <c r="B186" s="244" t="s">
        <v>15</v>
      </c>
      <c r="C186" s="147"/>
      <c r="D186" s="148"/>
      <c r="E186" s="146"/>
      <c r="F186" s="149"/>
      <c r="G186" s="403"/>
      <c r="H186" s="403"/>
      <c r="I186" s="403"/>
      <c r="J186" s="403"/>
      <c r="K186" s="403"/>
      <c r="L186" s="403"/>
      <c r="M186" s="403"/>
    </row>
    <row r="187" spans="1:13" x14ac:dyDescent="0.2">
      <c r="A187" s="61"/>
      <c r="B187" s="34"/>
      <c r="C187" s="15"/>
      <c r="D187" s="15"/>
      <c r="E187" s="47"/>
      <c r="F187" s="35"/>
      <c r="G187" s="35"/>
    </row>
    <row r="188" spans="1:13" ht="13.5" thickBot="1" x14ac:dyDescent="0.25">
      <c r="A188" s="59"/>
      <c r="B188" s="12"/>
      <c r="C188" s="403"/>
      <c r="D188" s="403"/>
      <c r="E188" s="403"/>
      <c r="F188" s="4"/>
      <c r="G188" s="403"/>
      <c r="H188" s="403"/>
      <c r="I188" s="403"/>
      <c r="J188" s="403"/>
      <c r="K188" s="403"/>
      <c r="L188" s="403"/>
      <c r="M188" s="403"/>
    </row>
    <row r="189" spans="1:13" s="15" customFormat="1" x14ac:dyDescent="0.2">
      <c r="A189" s="64"/>
      <c r="B189" s="355" t="s">
        <v>319</v>
      </c>
      <c r="C189" s="356"/>
      <c r="D189" s="356"/>
      <c r="E189" s="356"/>
      <c r="F189" s="356"/>
      <c r="G189" s="356"/>
      <c r="H189" s="356"/>
      <c r="I189" s="356"/>
      <c r="J189" s="356"/>
      <c r="K189" s="356"/>
      <c r="L189" s="356"/>
      <c r="M189" s="357"/>
    </row>
    <row r="190" spans="1:13" ht="38.25" x14ac:dyDescent="0.2">
      <c r="A190" s="59"/>
      <c r="B190" s="358" t="s">
        <v>1</v>
      </c>
      <c r="C190" s="359" t="s">
        <v>68</v>
      </c>
      <c r="D190" s="359" t="s">
        <v>318</v>
      </c>
      <c r="E190" s="360"/>
      <c r="F190" s="361" t="s">
        <v>72</v>
      </c>
      <c r="G190" s="362"/>
      <c r="H190" s="359" t="s">
        <v>141</v>
      </c>
      <c r="I190" s="359" t="s">
        <v>69</v>
      </c>
      <c r="J190" s="359" t="s">
        <v>71</v>
      </c>
      <c r="K190" s="359" t="s">
        <v>70</v>
      </c>
      <c r="L190" s="359" t="s">
        <v>288</v>
      </c>
      <c r="M190" s="363" t="s">
        <v>75</v>
      </c>
    </row>
    <row r="191" spans="1:13" x14ac:dyDescent="0.2">
      <c r="A191" s="59"/>
      <c r="B191" s="224"/>
      <c r="C191" s="364"/>
      <c r="D191" s="364"/>
      <c r="E191" s="365" t="s">
        <v>25</v>
      </c>
      <c r="F191" s="365" t="s">
        <v>23</v>
      </c>
      <c r="G191" s="365" t="s">
        <v>24</v>
      </c>
      <c r="H191" s="364"/>
      <c r="I191" s="364"/>
      <c r="J191" s="364"/>
      <c r="K191" s="364"/>
      <c r="L191" s="364"/>
      <c r="M191" s="366"/>
    </row>
    <row r="192" spans="1:13" x14ac:dyDescent="0.2">
      <c r="A192" s="59"/>
      <c r="B192" s="81"/>
      <c r="C192" s="41"/>
      <c r="D192" s="41"/>
      <c r="E192" s="41"/>
      <c r="F192" s="41"/>
      <c r="G192" s="41"/>
      <c r="H192" s="41"/>
      <c r="I192" s="41"/>
      <c r="J192" s="41"/>
      <c r="K192" s="41"/>
      <c r="L192" s="41"/>
      <c r="M192" s="42"/>
    </row>
    <row r="193" spans="1:13" x14ac:dyDescent="0.2">
      <c r="A193" s="59"/>
      <c r="B193" s="81"/>
      <c r="C193" s="41"/>
      <c r="D193" s="41"/>
      <c r="E193" s="41"/>
      <c r="F193" s="41"/>
      <c r="G193" s="41"/>
      <c r="H193" s="41"/>
      <c r="I193" s="41"/>
      <c r="J193" s="41"/>
      <c r="K193" s="41"/>
      <c r="L193" s="41"/>
      <c r="M193" s="42"/>
    </row>
    <row r="194" spans="1:13" x14ac:dyDescent="0.2">
      <c r="A194" s="59"/>
      <c r="B194" s="81"/>
      <c r="C194" s="41"/>
      <c r="D194" s="41"/>
      <c r="E194" s="41"/>
      <c r="F194" s="41"/>
      <c r="G194" s="41"/>
      <c r="H194" s="41"/>
      <c r="I194" s="41"/>
      <c r="J194" s="41"/>
      <c r="K194" s="41"/>
      <c r="L194" s="41"/>
      <c r="M194" s="42"/>
    </row>
    <row r="195" spans="1:13" ht="13.5" thickBot="1" x14ac:dyDescent="0.25">
      <c r="A195" s="59"/>
      <c r="B195" s="82"/>
      <c r="C195" s="83"/>
      <c r="D195" s="83"/>
      <c r="E195" s="83"/>
      <c r="F195" s="83"/>
      <c r="G195" s="83"/>
      <c r="H195" s="83"/>
      <c r="I195" s="83"/>
      <c r="J195" s="83"/>
      <c r="K195" s="83"/>
      <c r="L195" s="83"/>
      <c r="M195" s="84"/>
    </row>
    <row r="196" spans="1:13" x14ac:dyDescent="0.2">
      <c r="A196" s="59"/>
      <c r="B196" s="403"/>
      <c r="C196" s="403"/>
      <c r="D196" s="403"/>
      <c r="E196" s="403"/>
      <c r="F196" s="403"/>
      <c r="G196" s="403"/>
      <c r="H196" s="403"/>
      <c r="I196" s="403"/>
      <c r="J196" s="403"/>
      <c r="K196" s="403"/>
      <c r="L196" s="403"/>
      <c r="M196" s="403"/>
    </row>
    <row r="197" spans="1:13" ht="13.5" thickBot="1" x14ac:dyDescent="0.25">
      <c r="A197" s="59"/>
      <c r="B197" s="12"/>
      <c r="C197" s="403"/>
      <c r="D197" s="403"/>
      <c r="E197" s="403"/>
      <c r="F197" s="4"/>
      <c r="G197" s="403"/>
      <c r="H197" s="403"/>
      <c r="I197" s="403"/>
      <c r="J197" s="403"/>
      <c r="K197" s="403"/>
      <c r="L197" s="403"/>
      <c r="M197" s="403"/>
    </row>
    <row r="198" spans="1:13" s="15" customFormat="1" x14ac:dyDescent="0.2">
      <c r="A198" s="64"/>
      <c r="B198" s="355" t="s">
        <v>317</v>
      </c>
      <c r="C198" s="356"/>
      <c r="D198" s="356"/>
      <c r="E198" s="356"/>
      <c r="F198" s="356"/>
      <c r="G198" s="356"/>
      <c r="H198" s="356"/>
      <c r="I198" s="356"/>
      <c r="J198" s="357"/>
    </row>
    <row r="199" spans="1:13" ht="38.25" x14ac:dyDescent="0.2">
      <c r="A199" s="59"/>
      <c r="B199" s="358" t="s">
        <v>1</v>
      </c>
      <c r="C199" s="359" t="s">
        <v>68</v>
      </c>
      <c r="D199" s="359" t="s">
        <v>318</v>
      </c>
      <c r="E199" s="360"/>
      <c r="F199" s="361" t="s">
        <v>72</v>
      </c>
      <c r="G199" s="362"/>
      <c r="H199" s="359" t="s">
        <v>141</v>
      </c>
      <c r="I199" s="359" t="s">
        <v>288</v>
      </c>
      <c r="J199" s="363" t="s">
        <v>75</v>
      </c>
      <c r="K199" s="403"/>
      <c r="L199" s="403"/>
      <c r="M199" s="403"/>
    </row>
    <row r="200" spans="1:13" x14ac:dyDescent="0.2">
      <c r="A200" s="59"/>
      <c r="B200" s="224"/>
      <c r="C200" s="364"/>
      <c r="D200" s="364"/>
      <c r="E200" s="365" t="s">
        <v>25</v>
      </c>
      <c r="F200" s="365" t="s">
        <v>23</v>
      </c>
      <c r="G200" s="365" t="s">
        <v>24</v>
      </c>
      <c r="H200" s="364"/>
      <c r="I200" s="364"/>
      <c r="J200" s="366"/>
      <c r="K200" s="403"/>
      <c r="L200" s="403"/>
      <c r="M200" s="403"/>
    </row>
    <row r="201" spans="1:13" x14ac:dyDescent="0.2">
      <c r="A201" s="59"/>
      <c r="B201" s="81"/>
      <c r="C201" s="41"/>
      <c r="D201" s="41"/>
      <c r="E201" s="41"/>
      <c r="F201" s="41"/>
      <c r="G201" s="41"/>
      <c r="H201" s="41"/>
      <c r="I201" s="41"/>
      <c r="J201" s="42"/>
      <c r="K201" s="403"/>
      <c r="L201" s="403"/>
      <c r="M201" s="403"/>
    </row>
    <row r="202" spans="1:13" x14ac:dyDescent="0.2">
      <c r="A202" s="59"/>
      <c r="B202" s="81"/>
      <c r="C202" s="41"/>
      <c r="D202" s="41"/>
      <c r="E202" s="41"/>
      <c r="F202" s="41"/>
      <c r="G202" s="41"/>
      <c r="H202" s="41"/>
      <c r="I202" s="41"/>
      <c r="J202" s="42"/>
      <c r="K202" s="403"/>
      <c r="L202" s="403"/>
      <c r="M202" s="403"/>
    </row>
    <row r="203" spans="1:13" s="403" customFormat="1" x14ac:dyDescent="0.2">
      <c r="A203" s="59"/>
      <c r="B203" s="81"/>
      <c r="C203" s="41"/>
      <c r="D203" s="41"/>
      <c r="E203" s="41"/>
      <c r="F203" s="41"/>
      <c r="G203" s="41"/>
      <c r="H203" s="41"/>
      <c r="I203" s="41"/>
      <c r="J203" s="42"/>
    </row>
    <row r="204" spans="1:13" s="403" customFormat="1" ht="13.5" thickBot="1" x14ac:dyDescent="0.25">
      <c r="A204" s="59"/>
      <c r="B204" s="82"/>
      <c r="C204" s="83"/>
      <c r="D204" s="83"/>
      <c r="E204" s="83"/>
      <c r="F204" s="83"/>
      <c r="G204" s="83"/>
      <c r="H204" s="83"/>
      <c r="I204" s="83"/>
      <c r="J204" s="84"/>
    </row>
  </sheetData>
  <sheetProtection password="DD61" sheet="1" objects="1" scenarios="1" formatCells="0" formatColumns="0" formatRows="0" insertColumns="0" insertRows="0" insertHyperlinks="0" deleteColumns="0" deleteRows="0"/>
  <mergeCells count="4">
    <mergeCell ref="B63:C63"/>
    <mergeCell ref="B83:C83"/>
    <mergeCell ref="C107:D107"/>
    <mergeCell ref="C108:D108"/>
  </mergeCells>
  <phoneticPr fontId="11" type="noConversion"/>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zoomScaleSheetLayoutView="96" workbookViewId="0">
      <selection activeCell="D18" sqref="D18"/>
    </sheetView>
  </sheetViews>
  <sheetFormatPr baseColWidth="10" defaultColWidth="11.42578125" defaultRowHeight="12.75" x14ac:dyDescent="0.2"/>
  <cols>
    <col min="1" max="1" width="5.5703125" customWidth="1"/>
    <col min="2" max="7" width="20.85546875" customWidth="1"/>
    <col min="8" max="8" width="5.42578125" style="35" customWidth="1"/>
    <col min="9" max="16384" width="11.42578125" style="35"/>
  </cols>
  <sheetData>
    <row r="1" spans="1:8" x14ac:dyDescent="0.2">
      <c r="A1" s="199"/>
      <c r="B1" s="197" t="s">
        <v>340</v>
      </c>
      <c r="C1" s="198"/>
      <c r="D1" s="198"/>
      <c r="E1" s="198"/>
      <c r="F1" s="198"/>
      <c r="G1" s="198"/>
      <c r="H1" s="198"/>
    </row>
    <row r="2" spans="1:8" ht="13.5" thickBot="1" x14ac:dyDescent="0.25">
      <c r="A2" s="1"/>
    </row>
    <row r="3" spans="1:8" ht="13.5" thickBot="1" x14ac:dyDescent="0.25">
      <c r="A3" s="1"/>
      <c r="B3" s="2" t="s">
        <v>181</v>
      </c>
      <c r="C3" s="97" t="s">
        <v>322</v>
      </c>
      <c r="D3" s="105"/>
      <c r="E3" s="28"/>
    </row>
    <row r="4" spans="1:8" ht="13.5" thickBot="1" x14ac:dyDescent="0.25">
      <c r="A4" s="1"/>
      <c r="B4" s="2" t="s">
        <v>182</v>
      </c>
      <c r="C4" s="87">
        <f>+Overview!C4</f>
        <v>42258</v>
      </c>
    </row>
    <row r="5" spans="1:8" x14ac:dyDescent="0.2">
      <c r="A5" s="1"/>
    </row>
    <row r="6" spans="1:8" s="17" customFormat="1" x14ac:dyDescent="0.2">
      <c r="A6" s="200">
        <v>6</v>
      </c>
      <c r="B6" s="195" t="s">
        <v>83</v>
      </c>
      <c r="C6" s="195"/>
      <c r="D6" s="195"/>
      <c r="E6" s="195"/>
      <c r="F6" s="195"/>
      <c r="G6" s="195"/>
      <c r="H6" s="195"/>
    </row>
    <row r="7" spans="1:8" x14ac:dyDescent="0.2">
      <c r="A7" s="5"/>
    </row>
    <row r="8" spans="1:8" x14ac:dyDescent="0.2">
      <c r="A8" s="5"/>
    </row>
    <row r="9" spans="1:8" x14ac:dyDescent="0.2">
      <c r="A9" s="5" t="s">
        <v>177</v>
      </c>
      <c r="B9" s="12" t="s">
        <v>84</v>
      </c>
    </row>
    <row r="10" spans="1:8" ht="13.5" thickBot="1" x14ac:dyDescent="0.25">
      <c r="A10" s="5"/>
    </row>
    <row r="11" spans="1:8" ht="13.5" thickBot="1" x14ac:dyDescent="0.25">
      <c r="A11" s="94"/>
      <c r="B11" s="93"/>
      <c r="C11" s="93"/>
      <c r="D11" s="367">
        <v>2015</v>
      </c>
      <c r="E11" s="368">
        <v>2014</v>
      </c>
      <c r="F11" s="368">
        <v>2013</v>
      </c>
      <c r="G11" s="369">
        <v>2012</v>
      </c>
    </row>
    <row r="12" spans="1:8" x14ac:dyDescent="0.2">
      <c r="A12" s="5"/>
      <c r="B12" s="302" t="s">
        <v>86</v>
      </c>
      <c r="C12" s="354"/>
      <c r="D12" s="482">
        <v>16178</v>
      </c>
      <c r="E12" s="136">
        <v>16678</v>
      </c>
      <c r="F12" s="370">
        <v>16585</v>
      </c>
      <c r="G12" s="371">
        <v>15335</v>
      </c>
    </row>
    <row r="13" spans="1:8" ht="13.5" thickBot="1" x14ac:dyDescent="0.25">
      <c r="A13" s="5"/>
      <c r="B13" s="304" t="s">
        <v>87</v>
      </c>
      <c r="C13" s="382"/>
      <c r="D13" s="483">
        <v>5705</v>
      </c>
      <c r="E13" s="372">
        <v>5705</v>
      </c>
      <c r="F13" s="373">
        <v>5552</v>
      </c>
      <c r="G13" s="374">
        <v>4960</v>
      </c>
    </row>
    <row r="14" spans="1:8" ht="13.5" thickBot="1" x14ac:dyDescent="0.25">
      <c r="A14" s="5"/>
      <c r="B14" s="235" t="s">
        <v>85</v>
      </c>
      <c r="C14" s="327"/>
      <c r="D14" s="484">
        <f t="shared" ref="D14" si="0">+D12+D13</f>
        <v>21883</v>
      </c>
      <c r="E14" s="114">
        <v>22383</v>
      </c>
      <c r="F14" s="114">
        <v>22137</v>
      </c>
      <c r="G14" s="119">
        <v>20295</v>
      </c>
    </row>
    <row r="15" spans="1:8" ht="13.5" thickBot="1" x14ac:dyDescent="0.25">
      <c r="A15" s="5"/>
      <c r="D15" s="485"/>
      <c r="E15" s="24"/>
      <c r="F15" s="24"/>
      <c r="G15" s="24"/>
    </row>
    <row r="16" spans="1:8" x14ac:dyDescent="0.2">
      <c r="A16" s="5"/>
      <c r="B16" s="302" t="s">
        <v>88</v>
      </c>
      <c r="C16" s="354"/>
      <c r="D16" s="482">
        <v>20669</v>
      </c>
      <c r="E16" s="370">
        <v>21169</v>
      </c>
      <c r="F16" s="370">
        <v>20923</v>
      </c>
      <c r="G16" s="371">
        <v>19373</v>
      </c>
    </row>
    <row r="17" spans="1:8" x14ac:dyDescent="0.2">
      <c r="A17" s="5"/>
      <c r="B17" s="211" t="s">
        <v>89</v>
      </c>
      <c r="C17" s="212"/>
      <c r="D17" s="486">
        <v>785</v>
      </c>
      <c r="E17" s="375">
        <v>785</v>
      </c>
      <c r="F17" s="425">
        <v>785</v>
      </c>
      <c r="G17" s="145">
        <v>785</v>
      </c>
    </row>
    <row r="18" spans="1:8" x14ac:dyDescent="0.2">
      <c r="A18" s="5"/>
      <c r="B18" s="211" t="s">
        <v>90</v>
      </c>
      <c r="C18" s="212"/>
      <c r="D18" s="487"/>
      <c r="E18" s="130"/>
      <c r="F18" s="130"/>
      <c r="G18" s="145"/>
    </row>
    <row r="19" spans="1:8" x14ac:dyDescent="0.2">
      <c r="A19" s="5"/>
      <c r="B19" s="211" t="s">
        <v>91</v>
      </c>
      <c r="C19" s="212"/>
      <c r="D19" s="486"/>
      <c r="E19" s="375"/>
      <c r="F19" s="375"/>
      <c r="G19" s="117"/>
    </row>
    <row r="20" spans="1:8" x14ac:dyDescent="0.2">
      <c r="A20" s="5"/>
      <c r="B20" s="381" t="s">
        <v>320</v>
      </c>
      <c r="C20" s="212"/>
      <c r="D20" s="486">
        <v>292</v>
      </c>
      <c r="E20" s="375">
        <v>292</v>
      </c>
      <c r="F20" s="375">
        <v>292</v>
      </c>
      <c r="G20" s="117"/>
    </row>
    <row r="21" spans="1:8" x14ac:dyDescent="0.2">
      <c r="A21" s="94"/>
      <c r="B21" s="258" t="s">
        <v>330</v>
      </c>
      <c r="C21" s="212"/>
      <c r="D21" s="486">
        <v>137</v>
      </c>
      <c r="E21" s="375">
        <v>137</v>
      </c>
      <c r="F21" s="375">
        <v>137</v>
      </c>
      <c r="G21" s="117">
        <v>137</v>
      </c>
    </row>
    <row r="22" spans="1:8" ht="13.5" thickBot="1" x14ac:dyDescent="0.25">
      <c r="A22" s="5"/>
      <c r="B22" s="304" t="s">
        <v>95</v>
      </c>
      <c r="C22" s="382"/>
      <c r="D22" s="488"/>
      <c r="E22" s="376"/>
      <c r="F22" s="376"/>
      <c r="G22" s="118"/>
    </row>
    <row r="23" spans="1:8" ht="13.5" thickBot="1" x14ac:dyDescent="0.25">
      <c r="A23" s="5"/>
      <c r="B23" s="235" t="s">
        <v>85</v>
      </c>
      <c r="C23" s="327"/>
      <c r="D23" s="489">
        <f t="shared" ref="D23" si="1">+SUM(D16:D22)</f>
        <v>21883</v>
      </c>
      <c r="E23" s="150">
        <v>22383</v>
      </c>
      <c r="F23" s="150">
        <v>22137</v>
      </c>
      <c r="G23" s="119">
        <v>20295</v>
      </c>
      <c r="H23" s="193"/>
    </row>
    <row r="24" spans="1:8" ht="13.5" thickBot="1" x14ac:dyDescent="0.25">
      <c r="A24" s="5"/>
      <c r="D24" s="485"/>
      <c r="E24" s="24"/>
      <c r="F24" s="24"/>
      <c r="G24" s="24"/>
    </row>
    <row r="25" spans="1:8" x14ac:dyDescent="0.2">
      <c r="A25" s="5"/>
      <c r="B25" s="302" t="s">
        <v>93</v>
      </c>
      <c r="C25" s="354"/>
      <c r="D25" s="482">
        <v>17372</v>
      </c>
      <c r="E25" s="370">
        <v>17872</v>
      </c>
      <c r="F25" s="370">
        <v>17622</v>
      </c>
      <c r="G25" s="371">
        <v>16072</v>
      </c>
    </row>
    <row r="26" spans="1:8" x14ac:dyDescent="0.2">
      <c r="A26" s="5"/>
      <c r="B26" s="211" t="s">
        <v>94</v>
      </c>
      <c r="C26" s="212"/>
      <c r="D26" s="490">
        <v>4356</v>
      </c>
      <c r="E26" s="377">
        <v>4356</v>
      </c>
      <c r="F26" s="377">
        <v>4360</v>
      </c>
      <c r="G26" s="378">
        <v>4068</v>
      </c>
    </row>
    <row r="27" spans="1:8" ht="13.5" thickBot="1" x14ac:dyDescent="0.25">
      <c r="A27" s="5"/>
      <c r="B27" s="304" t="s">
        <v>95</v>
      </c>
      <c r="C27" s="382"/>
      <c r="D27" s="483">
        <v>155</v>
      </c>
      <c r="E27" s="373">
        <v>155</v>
      </c>
      <c r="F27" s="373">
        <v>155</v>
      </c>
      <c r="G27" s="374">
        <v>155</v>
      </c>
    </row>
    <row r="28" spans="1:8" ht="13.5" thickBot="1" x14ac:dyDescent="0.25">
      <c r="A28" s="5"/>
      <c r="B28" s="235" t="s">
        <v>85</v>
      </c>
      <c r="C28" s="327"/>
      <c r="D28" s="484">
        <f t="shared" ref="D28" si="2">+D27+D26+D25</f>
        <v>21883</v>
      </c>
      <c r="E28" s="114">
        <v>22383</v>
      </c>
      <c r="F28" s="150">
        <v>22137</v>
      </c>
      <c r="G28" s="119">
        <v>20295</v>
      </c>
    </row>
    <row r="29" spans="1:8" x14ac:dyDescent="0.2">
      <c r="A29" s="5"/>
      <c r="D29" s="438"/>
    </row>
    <row r="30" spans="1:8" x14ac:dyDescent="0.2">
      <c r="A30" s="5"/>
      <c r="D30" s="438"/>
      <c r="E30" s="402"/>
    </row>
    <row r="31" spans="1:8" x14ac:dyDescent="0.2">
      <c r="A31" s="5" t="s">
        <v>178</v>
      </c>
      <c r="B31" s="12" t="s">
        <v>92</v>
      </c>
      <c r="D31" s="438"/>
      <c r="E31" s="402"/>
    </row>
    <row r="32" spans="1:8" ht="13.5" thickBot="1" x14ac:dyDescent="0.25">
      <c r="D32" s="438"/>
    </row>
    <row r="33" spans="1:7" ht="13.5" thickBot="1" x14ac:dyDescent="0.25">
      <c r="A33" s="93"/>
      <c r="B33" s="93"/>
      <c r="C33" s="93"/>
      <c r="D33" s="491">
        <f>+D11</f>
        <v>2015</v>
      </c>
      <c r="E33" s="368">
        <f>+E11</f>
        <v>2014</v>
      </c>
      <c r="F33" s="368">
        <f>+F11</f>
        <v>2013</v>
      </c>
      <c r="G33" s="369">
        <f>+G11</f>
        <v>2012</v>
      </c>
    </row>
    <row r="34" spans="1:7" x14ac:dyDescent="0.2">
      <c r="A34" s="5"/>
      <c r="B34" s="302" t="s">
        <v>86</v>
      </c>
      <c r="C34" s="354"/>
      <c r="D34" s="492">
        <v>1000</v>
      </c>
      <c r="E34" s="379">
        <v>2500</v>
      </c>
      <c r="F34" s="379">
        <v>2250</v>
      </c>
      <c r="G34" s="380">
        <v>2135</v>
      </c>
    </row>
    <row r="35" spans="1:7" ht="13.5" thickBot="1" x14ac:dyDescent="0.25">
      <c r="A35" s="5"/>
      <c r="B35" s="304" t="s">
        <v>87</v>
      </c>
      <c r="C35" s="382"/>
      <c r="D35" s="488"/>
      <c r="E35" s="376">
        <v>514</v>
      </c>
      <c r="F35" s="376">
        <v>593</v>
      </c>
      <c r="G35" s="118">
        <v>708</v>
      </c>
    </row>
    <row r="36" spans="1:7" ht="13.5" thickBot="1" x14ac:dyDescent="0.25">
      <c r="A36" s="5"/>
      <c r="B36" s="235" t="s">
        <v>85</v>
      </c>
      <c r="C36" s="327"/>
      <c r="D36" s="474">
        <v>1000</v>
      </c>
      <c r="E36" s="119">
        <v>3014</v>
      </c>
      <c r="F36" s="119">
        <v>2843</v>
      </c>
      <c r="G36" s="119">
        <v>2843</v>
      </c>
    </row>
    <row r="37" spans="1:7" ht="13.5" thickBot="1" x14ac:dyDescent="0.25">
      <c r="A37" s="5"/>
      <c r="D37" s="493"/>
      <c r="E37" s="103"/>
      <c r="F37" s="103"/>
      <c r="G37" s="103"/>
    </row>
    <row r="38" spans="1:7" x14ac:dyDescent="0.2">
      <c r="A38" s="5"/>
      <c r="B38" s="302" t="s">
        <v>88</v>
      </c>
      <c r="C38" s="354"/>
      <c r="D38" s="492">
        <v>1000</v>
      </c>
      <c r="E38" s="379">
        <v>3014</v>
      </c>
      <c r="F38" s="379">
        <v>2550</v>
      </c>
      <c r="G38" s="380">
        <v>2018</v>
      </c>
    </row>
    <row r="39" spans="1:7" x14ac:dyDescent="0.2">
      <c r="A39" s="5"/>
      <c r="B39" s="211" t="s">
        <v>89</v>
      </c>
      <c r="C39" s="212"/>
      <c r="D39" s="486"/>
      <c r="E39" s="375"/>
      <c r="F39" s="375"/>
      <c r="G39" s="117">
        <v>785</v>
      </c>
    </row>
    <row r="40" spans="1:7" x14ac:dyDescent="0.2">
      <c r="A40" s="5"/>
      <c r="B40" s="211" t="s">
        <v>90</v>
      </c>
      <c r="C40" s="212"/>
      <c r="D40" s="486"/>
      <c r="E40" s="375"/>
      <c r="F40" s="375"/>
      <c r="G40" s="117"/>
    </row>
    <row r="41" spans="1:7" x14ac:dyDescent="0.2">
      <c r="A41" s="5"/>
      <c r="B41" s="211" t="s">
        <v>91</v>
      </c>
      <c r="C41" s="212"/>
      <c r="D41" s="486"/>
      <c r="E41" s="375"/>
      <c r="F41" s="375"/>
      <c r="G41" s="117"/>
    </row>
    <row r="42" spans="1:7" x14ac:dyDescent="0.2">
      <c r="A42" s="5"/>
      <c r="B42" s="381" t="s">
        <v>320</v>
      </c>
      <c r="C42" s="212"/>
      <c r="D42" s="486"/>
      <c r="E42" s="375"/>
      <c r="F42" s="375">
        <v>293</v>
      </c>
      <c r="G42" s="117"/>
    </row>
    <row r="43" spans="1:7" x14ac:dyDescent="0.2">
      <c r="A43" s="94"/>
      <c r="B43" s="258" t="s">
        <v>330</v>
      </c>
      <c r="C43" s="212"/>
      <c r="D43" s="486"/>
      <c r="E43" s="375"/>
      <c r="F43" s="375"/>
      <c r="G43" s="117">
        <v>40</v>
      </c>
    </row>
    <row r="44" spans="1:7" ht="13.5" thickBot="1" x14ac:dyDescent="0.25">
      <c r="A44" s="5"/>
      <c r="B44" s="304" t="s">
        <v>95</v>
      </c>
      <c r="C44" s="382"/>
      <c r="D44" s="488"/>
      <c r="E44" s="376"/>
      <c r="F44" s="376"/>
      <c r="G44" s="118"/>
    </row>
    <row r="45" spans="1:7" ht="13.5" thickBot="1" x14ac:dyDescent="0.25">
      <c r="A45" s="5"/>
      <c r="B45" s="235" t="s">
        <v>85</v>
      </c>
      <c r="C45" s="327"/>
      <c r="D45" s="474">
        <v>1000</v>
      </c>
      <c r="E45" s="119">
        <v>3014</v>
      </c>
      <c r="F45" s="119">
        <v>2843</v>
      </c>
      <c r="G45" s="119">
        <v>2843</v>
      </c>
    </row>
    <row r="46" spans="1:7" ht="13.5" thickBot="1" x14ac:dyDescent="0.25">
      <c r="A46" s="5"/>
      <c r="D46" s="493"/>
      <c r="E46" s="103"/>
      <c r="F46" s="103"/>
      <c r="G46" s="103"/>
    </row>
    <row r="47" spans="1:7" x14ac:dyDescent="0.2">
      <c r="A47" s="5"/>
      <c r="B47" s="302" t="s">
        <v>93</v>
      </c>
      <c r="C47" s="354"/>
      <c r="D47" s="482">
        <v>1000</v>
      </c>
      <c r="E47" s="370">
        <v>2950</v>
      </c>
      <c r="F47" s="370">
        <v>2550</v>
      </c>
      <c r="G47" s="380">
        <v>2775</v>
      </c>
    </row>
    <row r="48" spans="1:7" x14ac:dyDescent="0.2">
      <c r="A48" s="5"/>
      <c r="B48" s="211" t="s">
        <v>94</v>
      </c>
      <c r="C48" s="212"/>
      <c r="D48" s="490"/>
      <c r="E48" s="377">
        <v>64</v>
      </c>
      <c r="F48" s="377">
        <v>293</v>
      </c>
      <c r="G48" s="117">
        <v>68</v>
      </c>
    </row>
    <row r="49" spans="1:7" ht="13.5" thickBot="1" x14ac:dyDescent="0.25">
      <c r="A49" s="5"/>
      <c r="B49" s="304" t="s">
        <v>95</v>
      </c>
      <c r="C49" s="382"/>
      <c r="D49" s="488"/>
      <c r="E49" s="376"/>
      <c r="F49" s="376"/>
      <c r="G49" s="118"/>
    </row>
    <row r="50" spans="1:7" ht="13.5" thickBot="1" x14ac:dyDescent="0.25">
      <c r="A50" s="5"/>
      <c r="B50" s="235" t="s">
        <v>85</v>
      </c>
      <c r="C50" s="327"/>
      <c r="D50" s="474">
        <v>1000</v>
      </c>
      <c r="E50" s="119">
        <v>3014</v>
      </c>
      <c r="F50" s="119">
        <v>2843</v>
      </c>
      <c r="G50" s="119">
        <v>2843</v>
      </c>
    </row>
    <row r="51" spans="1:7" x14ac:dyDescent="0.2">
      <c r="A51" s="5"/>
      <c r="D51" s="494"/>
      <c r="E51" s="149"/>
      <c r="F51" s="149"/>
      <c r="G51" s="149"/>
    </row>
    <row r="52" spans="1:7" x14ac:dyDescent="0.2">
      <c r="A52" s="5"/>
      <c r="D52" s="438"/>
    </row>
    <row r="53" spans="1:7" x14ac:dyDescent="0.2">
      <c r="A53" s="5"/>
      <c r="D53" s="438"/>
    </row>
    <row r="54" spans="1:7" x14ac:dyDescent="0.2">
      <c r="A54" s="5"/>
      <c r="D54" s="438"/>
    </row>
    <row r="55" spans="1:7" x14ac:dyDescent="0.2">
      <c r="A55" s="5"/>
      <c r="D55" s="438"/>
    </row>
    <row r="56" spans="1:7" x14ac:dyDescent="0.2">
      <c r="A56" s="5"/>
      <c r="D56" s="438"/>
    </row>
    <row r="57" spans="1:7" x14ac:dyDescent="0.2">
      <c r="A57" s="5"/>
      <c r="D57" s="438"/>
    </row>
    <row r="58" spans="1:7" x14ac:dyDescent="0.2">
      <c r="A58" s="5"/>
      <c r="D58" s="438"/>
    </row>
    <row r="59" spans="1:7" x14ac:dyDescent="0.2">
      <c r="A59" s="5"/>
      <c r="D59" s="438"/>
    </row>
    <row r="60" spans="1:7" x14ac:dyDescent="0.2">
      <c r="A60" s="5"/>
      <c r="D60" s="438"/>
    </row>
    <row r="61" spans="1:7" x14ac:dyDescent="0.2">
      <c r="A61" s="5"/>
    </row>
    <row r="62" spans="1:7" x14ac:dyDescent="0.2">
      <c r="A62" s="5"/>
    </row>
    <row r="63" spans="1:7" x14ac:dyDescent="0.2">
      <c r="A63" s="5"/>
    </row>
    <row r="64" spans="1:7"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sheetData>
  <sheetProtection password="DD61" sheet="1" objects="1" scenarios="1" formatCells="0" formatColumns="0" formatRows="0" insertColumns="0" insertRows="0" insertHyperlinks="0" deleteColumns="0" deleteRows="0"/>
  <phoneticPr fontId="11" type="noConversion"/>
  <pageMargins left="0.27559055118110237" right="0.27559055118110237" top="0.98425196850393704" bottom="0.78740157480314965" header="0.59055118110236227" footer="0.51181102362204722"/>
  <pageSetup paperSize="9" scale="73" orientation="portrait" r:id="rId1"/>
  <headerFooter scaleWithDoc="0"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3"/>
  <sheetViews>
    <sheetView showGridLines="0" zoomScaleNormal="100" zoomScaleSheetLayoutView="90" workbookViewId="0"/>
  </sheetViews>
  <sheetFormatPr baseColWidth="10" defaultColWidth="11.42578125" defaultRowHeight="12.75" x14ac:dyDescent="0.2"/>
  <cols>
    <col min="1" max="1" width="7.42578125" style="5" customWidth="1"/>
    <col min="9" max="9" width="14.85546875" customWidth="1"/>
    <col min="10" max="16384" width="11.42578125" style="35"/>
  </cols>
  <sheetData>
    <row r="1" spans="1:9" x14ac:dyDescent="0.2">
      <c r="A1" s="199"/>
      <c r="B1" s="197" t="s">
        <v>340</v>
      </c>
      <c r="C1" s="198"/>
      <c r="D1" s="198"/>
      <c r="E1" s="198"/>
      <c r="F1" s="198"/>
      <c r="G1" s="198"/>
      <c r="H1" s="198"/>
      <c r="I1" s="198"/>
    </row>
    <row r="2" spans="1:9" x14ac:dyDescent="0.2">
      <c r="B2" s="85"/>
    </row>
    <row r="3" spans="1:9" x14ac:dyDescent="0.2">
      <c r="A3" s="163" t="s">
        <v>343</v>
      </c>
      <c r="B3" s="162"/>
      <c r="C3" s="109"/>
      <c r="D3" s="109"/>
      <c r="E3" s="109"/>
      <c r="F3" s="109"/>
      <c r="G3" s="109"/>
      <c r="H3" s="109"/>
      <c r="I3" s="109"/>
    </row>
    <row r="4" spans="1:9" x14ac:dyDescent="0.2">
      <c r="A4" s="161"/>
      <c r="B4" s="161" t="s">
        <v>335</v>
      </c>
      <c r="C4" s="109"/>
      <c r="D4" s="109"/>
      <c r="E4" s="109"/>
      <c r="F4" s="109"/>
      <c r="G4" s="109"/>
      <c r="H4" s="109"/>
      <c r="I4" s="109"/>
    </row>
    <row r="5" spans="1:9" x14ac:dyDescent="0.2">
      <c r="A5" s="161"/>
      <c r="B5" s="161" t="s">
        <v>336</v>
      </c>
    </row>
    <row r="6" spans="1:9" x14ac:dyDescent="0.2">
      <c r="A6" s="161"/>
      <c r="B6" s="161" t="s">
        <v>337</v>
      </c>
    </row>
    <row r="7" spans="1:9" x14ac:dyDescent="0.2">
      <c r="A7" s="161"/>
      <c r="B7" s="161"/>
      <c r="C7" s="161"/>
      <c r="D7" s="161"/>
      <c r="E7" s="161"/>
      <c r="F7" s="161"/>
      <c r="G7" s="161"/>
      <c r="H7" s="161"/>
      <c r="I7" s="161"/>
    </row>
    <row r="8" spans="1:9" s="80" customFormat="1" x14ac:dyDescent="0.2">
      <c r="A8" s="196"/>
      <c r="B8" s="197" t="s">
        <v>254</v>
      </c>
      <c r="C8" s="198"/>
      <c r="D8" s="198"/>
      <c r="E8" s="198"/>
      <c r="F8" s="198"/>
      <c r="G8" s="198"/>
      <c r="H8" s="198"/>
      <c r="I8" s="198"/>
    </row>
    <row r="10" spans="1:9" x14ac:dyDescent="0.2">
      <c r="A10" s="5" t="s">
        <v>151</v>
      </c>
      <c r="B10" s="589" t="s">
        <v>269</v>
      </c>
      <c r="C10" s="589"/>
      <c r="D10" s="589"/>
      <c r="E10" s="589"/>
      <c r="F10" s="589"/>
      <c r="G10" s="589"/>
      <c r="H10" s="589"/>
      <c r="I10" s="589"/>
    </row>
    <row r="12" spans="1:9" x14ac:dyDescent="0.2">
      <c r="A12" s="5" t="s">
        <v>152</v>
      </c>
      <c r="B12" s="3" t="s">
        <v>255</v>
      </c>
    </row>
    <row r="13" spans="1:9" x14ac:dyDescent="0.2">
      <c r="B13" s="589" t="s">
        <v>256</v>
      </c>
      <c r="C13" s="589"/>
      <c r="D13" s="589"/>
      <c r="E13" s="589"/>
      <c r="F13" s="589"/>
      <c r="G13" s="589"/>
      <c r="H13" s="589"/>
      <c r="I13" s="589"/>
    </row>
    <row r="14" spans="1:9" x14ac:dyDescent="0.2">
      <c r="B14" s="589" t="s">
        <v>259</v>
      </c>
      <c r="C14" s="589"/>
      <c r="D14" s="589"/>
      <c r="E14" s="589"/>
      <c r="F14" s="589"/>
      <c r="G14" s="589"/>
      <c r="H14" s="589"/>
      <c r="I14" s="589"/>
    </row>
    <row r="15" spans="1:9" x14ac:dyDescent="0.2">
      <c r="B15" s="589" t="s">
        <v>260</v>
      </c>
      <c r="C15" s="589"/>
      <c r="D15" s="589"/>
      <c r="E15" s="589"/>
      <c r="F15" s="589"/>
      <c r="G15" s="589"/>
      <c r="H15" s="589"/>
      <c r="I15" s="589"/>
    </row>
    <row r="16" spans="1:9" x14ac:dyDescent="0.2">
      <c r="B16" s="589" t="s">
        <v>261</v>
      </c>
      <c r="C16" s="589"/>
      <c r="D16" s="589"/>
      <c r="E16" s="589"/>
      <c r="F16" s="589"/>
      <c r="G16" s="589"/>
      <c r="H16" s="589"/>
      <c r="I16" s="589"/>
    </row>
    <row r="17" spans="1:9" x14ac:dyDescent="0.2">
      <c r="B17" s="164" t="s">
        <v>262</v>
      </c>
    </row>
    <row r="18" spans="1:9" x14ac:dyDescent="0.2">
      <c r="B18" s="164" t="s">
        <v>263</v>
      </c>
    </row>
    <row r="19" spans="1:9" x14ac:dyDescent="0.2">
      <c r="B19" s="164" t="s">
        <v>270</v>
      </c>
    </row>
    <row r="21" spans="1:9" x14ac:dyDescent="0.2">
      <c r="A21" s="5" t="s">
        <v>153</v>
      </c>
      <c r="B21" s="3" t="s">
        <v>195</v>
      </c>
    </row>
    <row r="22" spans="1:9" x14ac:dyDescent="0.2">
      <c r="B22" s="86" t="s">
        <v>295</v>
      </c>
    </row>
    <row r="23" spans="1:9" x14ac:dyDescent="0.2">
      <c r="A23" s="5" t="s">
        <v>154</v>
      </c>
      <c r="B23" s="3" t="s">
        <v>7</v>
      </c>
    </row>
    <row r="25" spans="1:9" x14ac:dyDescent="0.2">
      <c r="B25" s="169" t="s">
        <v>227</v>
      </c>
    </row>
    <row r="26" spans="1:9" x14ac:dyDescent="0.2">
      <c r="B26" s="166" t="s">
        <v>228</v>
      </c>
    </row>
    <row r="27" spans="1:9" x14ac:dyDescent="0.2">
      <c r="A27" s="79"/>
      <c r="B27" s="167" t="s">
        <v>233</v>
      </c>
      <c r="C27" s="54"/>
      <c r="D27" s="54"/>
      <c r="E27" s="54"/>
      <c r="F27" s="54"/>
      <c r="G27" s="54"/>
      <c r="H27" s="54"/>
      <c r="I27" s="54"/>
    </row>
    <row r="28" spans="1:9" x14ac:dyDescent="0.2">
      <c r="A28" s="79"/>
      <c r="B28" s="165" t="s">
        <v>229</v>
      </c>
      <c r="C28" s="54"/>
      <c r="D28" s="54"/>
      <c r="E28" s="54"/>
      <c r="F28" s="54"/>
      <c r="G28" s="54"/>
      <c r="H28" s="54"/>
      <c r="I28" s="54"/>
    </row>
    <row r="29" spans="1:9" s="68" customFormat="1" x14ac:dyDescent="0.2">
      <c r="A29" s="79"/>
      <c r="B29" s="167"/>
      <c r="C29" s="54"/>
      <c r="D29" s="54"/>
      <c r="E29" s="54"/>
      <c r="F29" s="54"/>
      <c r="G29" s="54"/>
      <c r="H29" s="54"/>
      <c r="I29" s="54"/>
    </row>
    <row r="30" spans="1:9" s="68" customFormat="1" x14ac:dyDescent="0.2">
      <c r="A30" s="5"/>
      <c r="B30" s="168" t="s">
        <v>231</v>
      </c>
      <c r="C30"/>
      <c r="D30"/>
      <c r="E30"/>
      <c r="F30"/>
      <c r="G30"/>
      <c r="H30"/>
      <c r="I30"/>
    </row>
    <row r="31" spans="1:9" s="68" customFormat="1" x14ac:dyDescent="0.2">
      <c r="A31" s="5"/>
      <c r="B31" s="165" t="s">
        <v>230</v>
      </c>
      <c r="C31"/>
      <c r="D31"/>
      <c r="E31"/>
      <c r="F31"/>
      <c r="G31"/>
      <c r="H31"/>
      <c r="I31"/>
    </row>
    <row r="32" spans="1:9" x14ac:dyDescent="0.2">
      <c r="B32" s="165" t="s">
        <v>234</v>
      </c>
    </row>
    <row r="33" spans="1:9" x14ac:dyDescent="0.2">
      <c r="B33" s="165" t="s">
        <v>235</v>
      </c>
    </row>
    <row r="35" spans="1:9" x14ac:dyDescent="0.2">
      <c r="B35" s="439" t="s">
        <v>370</v>
      </c>
    </row>
    <row r="36" spans="1:9" x14ac:dyDescent="0.2">
      <c r="B36" s="165" t="s">
        <v>264</v>
      </c>
    </row>
    <row r="37" spans="1:9" x14ac:dyDescent="0.2">
      <c r="B37" s="165" t="s">
        <v>371</v>
      </c>
    </row>
    <row r="38" spans="1:9" x14ac:dyDescent="0.2">
      <c r="B38" s="165" t="s">
        <v>233</v>
      </c>
    </row>
    <row r="39" spans="1:9" x14ac:dyDescent="0.2">
      <c r="B39" s="165" t="s">
        <v>229</v>
      </c>
    </row>
    <row r="40" spans="1:9" x14ac:dyDescent="0.2">
      <c r="B40" s="165" t="s">
        <v>373</v>
      </c>
    </row>
    <row r="41" spans="1:9" s="438" customFormat="1" x14ac:dyDescent="0.2">
      <c r="A41" s="437"/>
      <c r="B41" s="436" t="s">
        <v>374</v>
      </c>
      <c r="C41" s="436"/>
      <c r="D41" s="436"/>
      <c r="E41" s="436"/>
      <c r="F41" s="436"/>
      <c r="G41" s="436"/>
      <c r="H41" s="436"/>
      <c r="I41" s="436"/>
    </row>
    <row r="42" spans="1:9" x14ac:dyDescent="0.2">
      <c r="B42" s="165"/>
    </row>
    <row r="43" spans="1:9" x14ac:dyDescent="0.2">
      <c r="A43" s="5" t="s">
        <v>155</v>
      </c>
      <c r="B43" s="3" t="s">
        <v>184</v>
      </c>
    </row>
    <row r="45" spans="1:9" x14ac:dyDescent="0.2">
      <c r="B45" s="170" t="s">
        <v>271</v>
      </c>
    </row>
    <row r="46" spans="1:9" x14ac:dyDescent="0.2">
      <c r="B46" s="172" t="s">
        <v>273</v>
      </c>
    </row>
    <row r="47" spans="1:9" x14ac:dyDescent="0.2">
      <c r="B47" s="172" t="s">
        <v>274</v>
      </c>
    </row>
    <row r="48" spans="1:9" x14ac:dyDescent="0.2">
      <c r="B48" s="172" t="s">
        <v>272</v>
      </c>
    </row>
    <row r="50" spans="1:2" x14ac:dyDescent="0.2">
      <c r="B50" s="170" t="s">
        <v>197</v>
      </c>
    </row>
    <row r="51" spans="1:2" x14ac:dyDescent="0.2">
      <c r="B51" s="170" t="s">
        <v>196</v>
      </c>
    </row>
    <row r="52" spans="1:2" x14ac:dyDescent="0.2">
      <c r="B52" s="170" t="s">
        <v>208</v>
      </c>
    </row>
    <row r="53" spans="1:2" x14ac:dyDescent="0.2">
      <c r="B53" s="170" t="s">
        <v>198</v>
      </c>
    </row>
    <row r="55" spans="1:2" x14ac:dyDescent="0.2">
      <c r="B55" s="170" t="s">
        <v>275</v>
      </c>
    </row>
    <row r="56" spans="1:2" x14ac:dyDescent="0.2">
      <c r="B56" s="171" t="s">
        <v>290</v>
      </c>
    </row>
    <row r="57" spans="1:2" x14ac:dyDescent="0.2">
      <c r="B57" s="4"/>
    </row>
    <row r="58" spans="1:2" x14ac:dyDescent="0.2">
      <c r="A58" s="5">
        <v>3</v>
      </c>
      <c r="B58" s="3" t="s">
        <v>236</v>
      </c>
    </row>
    <row r="60" spans="1:2" x14ac:dyDescent="0.2">
      <c r="B60" s="175" t="s">
        <v>237</v>
      </c>
    </row>
    <row r="61" spans="1:2" x14ac:dyDescent="0.2">
      <c r="B61" s="174" t="s">
        <v>240</v>
      </c>
    </row>
    <row r="62" spans="1:2" x14ac:dyDescent="0.2">
      <c r="B62" s="173" t="s">
        <v>241</v>
      </c>
    </row>
    <row r="63" spans="1:2" x14ac:dyDescent="0.2">
      <c r="B63" s="173" t="s">
        <v>238</v>
      </c>
    </row>
    <row r="64" spans="1:2" x14ac:dyDescent="0.2">
      <c r="B64" s="173" t="s">
        <v>239</v>
      </c>
    </row>
    <row r="66" spans="1:2" x14ac:dyDescent="0.2">
      <c r="B66" s="175" t="s">
        <v>242</v>
      </c>
    </row>
    <row r="67" spans="1:2" x14ac:dyDescent="0.2">
      <c r="B67" s="173" t="s">
        <v>199</v>
      </c>
    </row>
    <row r="68" spans="1:2" x14ac:dyDescent="0.2">
      <c r="B68" s="173" t="s">
        <v>265</v>
      </c>
    </row>
    <row r="69" spans="1:2" x14ac:dyDescent="0.2">
      <c r="B69" s="173" t="s">
        <v>244</v>
      </c>
    </row>
    <row r="70" spans="1:2" x14ac:dyDescent="0.2">
      <c r="B70" s="173" t="s">
        <v>243</v>
      </c>
    </row>
    <row r="72" spans="1:2" x14ac:dyDescent="0.2">
      <c r="A72" s="5" t="s">
        <v>162</v>
      </c>
      <c r="B72" s="3" t="s">
        <v>213</v>
      </c>
    </row>
    <row r="74" spans="1:2" x14ac:dyDescent="0.2">
      <c r="B74" s="179" t="s">
        <v>15</v>
      </c>
    </row>
    <row r="75" spans="1:2" x14ac:dyDescent="0.2">
      <c r="B75" s="178" t="s">
        <v>289</v>
      </c>
    </row>
    <row r="77" spans="1:2" x14ac:dyDescent="0.2">
      <c r="B77" s="179" t="s">
        <v>214</v>
      </c>
    </row>
    <row r="78" spans="1:2" x14ac:dyDescent="0.2">
      <c r="B78" s="176" t="s">
        <v>215</v>
      </c>
    </row>
    <row r="80" spans="1:2" x14ac:dyDescent="0.2">
      <c r="A80" s="5" t="s">
        <v>163</v>
      </c>
      <c r="B80" s="177" t="s">
        <v>306</v>
      </c>
    </row>
    <row r="81" spans="1:9" x14ac:dyDescent="0.2">
      <c r="B81" s="176" t="s">
        <v>245</v>
      </c>
    </row>
    <row r="83" spans="1:9" x14ac:dyDescent="0.2">
      <c r="A83" s="196"/>
      <c r="B83" s="197" t="s">
        <v>252</v>
      </c>
      <c r="C83" s="198"/>
      <c r="D83" s="198"/>
      <c r="E83" s="198"/>
      <c r="F83" s="198"/>
      <c r="G83" s="198"/>
      <c r="H83" s="198"/>
      <c r="I83" s="198"/>
    </row>
    <row r="85" spans="1:9" x14ac:dyDescent="0.2">
      <c r="A85" s="5">
        <v>4</v>
      </c>
      <c r="B85" s="180" t="s">
        <v>201</v>
      </c>
    </row>
    <row r="87" spans="1:9" x14ac:dyDescent="0.2">
      <c r="B87" s="180" t="s">
        <v>258</v>
      </c>
    </row>
    <row r="88" spans="1:9" x14ac:dyDescent="0.2">
      <c r="B88" s="180" t="s">
        <v>257</v>
      </c>
    </row>
    <row r="90" spans="1:9" x14ac:dyDescent="0.2">
      <c r="A90" s="5" t="s">
        <v>247</v>
      </c>
      <c r="B90" s="181" t="s">
        <v>246</v>
      </c>
    </row>
    <row r="91" spans="1:9" x14ac:dyDescent="0.2">
      <c r="B91" s="180" t="s">
        <v>248</v>
      </c>
    </row>
    <row r="92" spans="1:9" x14ac:dyDescent="0.2">
      <c r="B92" s="180" t="s">
        <v>249</v>
      </c>
    </row>
    <row r="93" spans="1:9" x14ac:dyDescent="0.2">
      <c r="B93" s="180" t="s">
        <v>309</v>
      </c>
    </row>
    <row r="95" spans="1:9" x14ac:dyDescent="0.2">
      <c r="A95" s="5" t="s">
        <v>167</v>
      </c>
      <c r="B95" s="181" t="s">
        <v>103</v>
      </c>
    </row>
    <row r="96" spans="1:9" x14ac:dyDescent="0.2">
      <c r="B96" s="180" t="s">
        <v>220</v>
      </c>
    </row>
    <row r="97" spans="1:2" x14ac:dyDescent="0.2">
      <c r="B97" s="180" t="s">
        <v>221</v>
      </c>
    </row>
    <row r="99" spans="1:2" x14ac:dyDescent="0.2">
      <c r="A99" s="5" t="s">
        <v>168</v>
      </c>
      <c r="B99" s="181" t="s">
        <v>105</v>
      </c>
    </row>
    <row r="100" spans="1:2" x14ac:dyDescent="0.2">
      <c r="B100" s="180" t="s">
        <v>250</v>
      </c>
    </row>
    <row r="101" spans="1:2" x14ac:dyDescent="0.2">
      <c r="B101" s="180" t="s">
        <v>251</v>
      </c>
    </row>
    <row r="102" spans="1:2" x14ac:dyDescent="0.2">
      <c r="B102" s="180" t="s">
        <v>222</v>
      </c>
    </row>
    <row r="104" spans="1:2" x14ac:dyDescent="0.2">
      <c r="A104" s="5" t="s">
        <v>169</v>
      </c>
      <c r="B104" s="181" t="s">
        <v>108</v>
      </c>
    </row>
    <row r="105" spans="1:2" x14ac:dyDescent="0.2">
      <c r="B105" s="180" t="s">
        <v>321</v>
      </c>
    </row>
    <row r="107" spans="1:2" x14ac:dyDescent="0.2">
      <c r="A107" s="5" t="s">
        <v>173</v>
      </c>
      <c r="B107" s="184" t="s">
        <v>136</v>
      </c>
    </row>
    <row r="108" spans="1:2" x14ac:dyDescent="0.2">
      <c r="B108" s="184"/>
    </row>
    <row r="109" spans="1:2" x14ac:dyDescent="0.2">
      <c r="B109" s="183" t="s">
        <v>338</v>
      </c>
    </row>
    <row r="110" spans="1:2" x14ac:dyDescent="0.2">
      <c r="B110" s="182" t="s">
        <v>266</v>
      </c>
    </row>
    <row r="112" spans="1:2" x14ac:dyDescent="0.2">
      <c r="B112" s="185" t="s">
        <v>268</v>
      </c>
    </row>
    <row r="113" spans="1:9" x14ac:dyDescent="0.2">
      <c r="B113" s="182" t="s">
        <v>267</v>
      </c>
    </row>
    <row r="115" spans="1:9" x14ac:dyDescent="0.2">
      <c r="A115" s="196"/>
      <c r="B115" s="197" t="s">
        <v>253</v>
      </c>
      <c r="C115" s="198"/>
      <c r="D115" s="198"/>
      <c r="E115" s="198"/>
      <c r="F115" s="198"/>
      <c r="G115" s="198"/>
      <c r="H115" s="198"/>
      <c r="I115" s="198"/>
    </row>
    <row r="117" spans="1:9" x14ac:dyDescent="0.2">
      <c r="A117" s="5">
        <v>5</v>
      </c>
      <c r="B117" s="186" t="s">
        <v>200</v>
      </c>
    </row>
    <row r="119" spans="1:9" x14ac:dyDescent="0.2">
      <c r="A119" s="196"/>
      <c r="B119" s="197" t="s">
        <v>372</v>
      </c>
      <c r="C119" s="198"/>
      <c r="D119" s="198"/>
      <c r="E119" s="198"/>
      <c r="F119" s="198"/>
      <c r="G119" s="198"/>
      <c r="H119" s="198"/>
      <c r="I119" s="198"/>
    </row>
    <row r="121" spans="1:9" x14ac:dyDescent="0.2">
      <c r="A121" s="5" t="s">
        <v>177</v>
      </c>
      <c r="B121" t="s">
        <v>346</v>
      </c>
    </row>
    <row r="123" spans="1:9" x14ac:dyDescent="0.2">
      <c r="A123" s="5" t="s">
        <v>178</v>
      </c>
      <c r="B123" s="403" t="s">
        <v>346</v>
      </c>
    </row>
  </sheetData>
  <sheetProtection password="DD61" sheet="1" objects="1" scenarios="1" formatCells="0" formatColumns="0" formatRows="0" insertColumns="0" insertRows="0" insertHyperlinks="0" deleteColumns="0" deleteRows="0"/>
  <mergeCells count="5">
    <mergeCell ref="B10:I10"/>
    <mergeCell ref="B13:I13"/>
    <mergeCell ref="B14:I14"/>
    <mergeCell ref="B15:I15"/>
    <mergeCell ref="B16:I16"/>
  </mergeCells>
  <phoneticPr fontId="11" type="noConversion"/>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Overview</vt:lpstr>
      <vt:lpstr>Residential</vt:lpstr>
      <vt:lpstr>Covered bonds</vt:lpstr>
      <vt:lpstr>Explanations</vt:lpstr>
      <vt:lpstr>'Covered bonds'!Print_Area</vt:lpstr>
      <vt:lpstr>Explanations!Print_Area</vt:lpstr>
      <vt:lpstr>Overview!Print_Area</vt:lpstr>
      <vt:lpstr>Residential!Print_Area</vt:lpstr>
      <vt:lpstr>'Covered bonds'!Zone_d_impression</vt:lpstr>
      <vt:lpstr>Residential!Zone_d_impression</vt:lpstr>
    </vt:vector>
  </TitlesOfParts>
  <Company>I-CIF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thierry.laizet</dc:creator>
  <cp:lastModifiedBy>KIM Estelle</cp:lastModifiedBy>
  <cp:lastPrinted>2015-11-16T13:06:38Z</cp:lastPrinted>
  <dcterms:created xsi:type="dcterms:W3CDTF">2011-11-30T13:37:54Z</dcterms:created>
  <dcterms:modified xsi:type="dcterms:W3CDTF">2015-11-16T13:09:31Z</dcterms:modified>
</cp:coreProperties>
</file>