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65" windowWidth="16095" windowHeight="5220"/>
  </bookViews>
  <sheets>
    <sheet name="Overview" sheetId="1" r:id="rId1"/>
    <sheet name="Residential" sheetId="2" r:id="rId2"/>
    <sheet name="Covered bonds" sheetId="3" r:id="rId3"/>
    <sheet name="Explanations" sheetId="6" r:id="rId4"/>
  </sheets>
  <definedNames>
    <definedName name="Print_Area" localSheetId="2">'Covered bonds'!$A$1:$G$51</definedName>
    <definedName name="Print_Area" localSheetId="3">Explanations!$A$1:$I$117</definedName>
    <definedName name="Print_Area" localSheetId="0">Overview!$A$1:$H$85</definedName>
    <definedName name="Print_Area" localSheetId="1">Residential!$A$1:$G$59</definedName>
    <definedName name="_xlnm.Print_Area" localSheetId="2">'Covered bonds'!$A$1:$H$51</definedName>
    <definedName name="_xlnm.Print_Area" localSheetId="0">Overview!$A$1:$K$191</definedName>
    <definedName name="_xlnm.Print_Area" localSheetId="1">Residential!$A$1:$M$204</definedName>
  </definedNames>
  <calcPr calcId="145621"/>
</workbook>
</file>

<file path=xl/calcChain.xml><?xml version="1.0" encoding="utf-8"?>
<calcChain xmlns="http://schemas.openxmlformats.org/spreadsheetml/2006/main">
  <c r="C19" i="2" l="1"/>
  <c r="D180" i="2" l="1"/>
  <c r="C180" i="2" l="1"/>
  <c r="G33" i="3" l="1"/>
  <c r="F33" i="3"/>
  <c r="D33" i="3"/>
  <c r="E33" i="3"/>
  <c r="F14" i="3"/>
  <c r="E14" i="3"/>
  <c r="D14" i="3"/>
  <c r="F23" i="3"/>
  <c r="E23" i="3"/>
  <c r="D23" i="3"/>
  <c r="F28" i="3"/>
  <c r="E28" i="3"/>
  <c r="D28" i="3"/>
  <c r="D36" i="3"/>
  <c r="E36" i="3"/>
  <c r="F36" i="3"/>
  <c r="D45" i="3"/>
  <c r="E45" i="3"/>
  <c r="F45" i="3"/>
  <c r="D50" i="3"/>
  <c r="E50" i="3"/>
  <c r="F50" i="3"/>
  <c r="G50" i="3"/>
  <c r="G45" i="3"/>
  <c r="G36" i="3"/>
  <c r="G28" i="3"/>
  <c r="G14" i="3"/>
  <c r="C4" i="3" l="1"/>
  <c r="C4" i="2"/>
  <c r="G23" i="3" l="1"/>
  <c r="E53" i="1"/>
</calcChain>
</file>

<file path=xl/sharedStrings.xml><?xml version="1.0" encoding="utf-8"?>
<sst xmlns="http://schemas.openxmlformats.org/spreadsheetml/2006/main" count="557" uniqueCount="393">
  <si>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</si>
  <si>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</si>
  <si>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</si>
  <si>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</si>
  <si>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</si>
  <si>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</si>
  <si>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</si>
  <si>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</si>
  <si>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</si>
  <si>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</si>
  <si>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</si>
  <si>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</si>
  <si>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</si>
  <si>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</si>
  <si>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</si>
  <si>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</si>
  <si>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</si>
  <si>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</si>
  <si>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</si>
  <si>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</si>
  <si>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</si>
  <si>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</si>
  <si>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</si>
  <si>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</si>
  <si>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</si>
  <si>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</si>
  <si>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</si>
  <si>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</si>
  <si>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</si>
  <si>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</si>
  <si>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</si>
  <si>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</si>
  <si>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</si>
  <si>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</si>
  <si>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</si>
  <si>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</si>
  <si>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</si>
  <si>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</si>
  <si>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</si>
  <si>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</si>
  <si>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</si>
  <si>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</si>
  <si>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</si>
  <si>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</si>
  <si>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</si>
  <si>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</si>
  <si>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</si>
  <si>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</si>
  <si>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</si>
  <si>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</si>
  <si>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</si>
  <si>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</si>
  <si>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</si>
  <si>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</si>
  <si>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</si>
  <si>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</si>
  <si>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</si>
  <si>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</si>
  <si>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</si>
  <si>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</si>
  <si>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</si>
  <si>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</si>
  <si>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</si>
  <si>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</si>
  <si>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</si>
  <si>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</si>
  <si>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</si>
  <si>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Number of loans</t>
  </si>
  <si>
    <t>ISIN</t>
  </si>
  <si>
    <t>% subordination</t>
  </si>
  <si>
    <t>% credit enhancement</t>
  </si>
  <si>
    <t>% reserve fund</t>
  </si>
  <si>
    <t>Rating</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</si>
  <si>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</si>
  <si>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</si>
  <si>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</si>
  <si>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</si>
  <si>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</si>
  <si>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</si>
  <si>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</si>
  <si>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</si>
  <si>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</si>
  <si>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</si>
  <si>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</si>
  <si>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</si>
  <si>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</si>
  <si>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</si>
  <si>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</si>
  <si>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</si>
  <si>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</si>
  <si>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</si>
  <si>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</si>
  <si>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</si>
  <si>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</si>
  <si>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</si>
  <si>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</si>
  <si>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</si>
  <si>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</si>
  <si>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</si>
  <si>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</si>
  <si>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</si>
  <si>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</si>
  <si>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</si>
  <si>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</si>
  <si>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</si>
  <si>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</si>
  <si>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</si>
  <si>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No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</si>
  <si>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</si>
  <si>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</si>
  <si>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</si>
  <si>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</si>
  <si>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</si>
  <si>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</si>
  <si>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</si>
  <si>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</si>
  <si>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</si>
  <si>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</si>
  <si>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</si>
  <si>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</si>
  <si>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</si>
  <si>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</si>
  <si>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</si>
  <si>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</si>
  <si>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</si>
  <si>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</si>
  <si>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</si>
  <si>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</si>
  <si>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</si>
  <si>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</si>
  <si>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</si>
  <si>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</si>
  <si>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</si>
  <si>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</si>
  <si>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</si>
  <si>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</si>
  <si>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</si>
  <si>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</si>
  <si>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</si>
  <si>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1st lien mortgage without state guaranty</t>
  </si>
  <si>
    <t>Total 1st lien mortgages</t>
  </si>
  <si>
    <t>Year of last issuance</t>
  </si>
  <si>
    <t>UCITS compliant (Y / N) ?</t>
  </si>
  <si>
    <t>Expected</t>
  </si>
  <si>
    <t>0-1 months</t>
  </si>
  <si>
    <t>1-2 months</t>
  </si>
  <si>
    <t>2-3 months</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</si>
  <si>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</si>
  <si>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</si>
  <si>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</si>
  <si>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</si>
  <si>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</si>
  <si>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</si>
  <si>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</si>
  <si>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</si>
  <si>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</si>
  <si>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</si>
  <si>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</si>
  <si>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</si>
  <si>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</si>
  <si>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</si>
  <si>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</si>
  <si>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</si>
  <si>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</si>
  <si>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</si>
  <si>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</si>
  <si>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</si>
  <si>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</si>
  <si>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</si>
  <si>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</si>
  <si>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</si>
  <si>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</si>
  <si>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</si>
  <si>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</si>
  <si>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</si>
  <si>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</si>
  <si>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</si>
  <si>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</si>
  <si>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</si>
  <si>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</si>
  <si>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</si>
  <si>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</si>
  <si>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</si>
  <si>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</si>
  <si>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</si>
  <si>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</si>
  <si>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</si>
  <si>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</si>
  <si>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</si>
  <si>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</si>
  <si>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</si>
  <si>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</si>
  <si>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</si>
  <si>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</si>
  <si>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</si>
  <si>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</si>
  <si>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</si>
  <si>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</si>
  <si>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</si>
  <si>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</si>
  <si>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</si>
  <si>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</si>
  <si>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</si>
  <si>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</si>
  <si>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</si>
  <si>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</si>
  <si>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</si>
  <si>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</si>
  <si>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</si>
  <si>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</si>
  <si>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</si>
  <si>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</si>
  <si>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</si>
  <si>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</si>
  <si>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</si>
  <si>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</si>
  <si>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</si>
  <si>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</si>
  <si>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</si>
  <si>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</si>
  <si>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</si>
  <si>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</si>
  <si>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</si>
  <si>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</si>
  <si>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</si>
  <si>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</si>
  <si>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</si>
  <si>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</si>
  <si>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</si>
  <si>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</si>
  <si>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</si>
  <si>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</si>
  <si>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</si>
  <si>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</si>
  <si>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</si>
  <si>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</si>
  <si>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</si>
  <si>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</si>
  <si>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</si>
  <si>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</si>
  <si>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</si>
  <si>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</si>
  <si>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</si>
  <si>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</si>
  <si>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</si>
  <si>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</si>
  <si>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</si>
  <si>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</si>
  <si>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</si>
  <si>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</si>
  <si>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</si>
  <si>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</si>
  <si>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</si>
  <si>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</si>
  <si>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</si>
  <si>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</si>
  <si>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</si>
  <si>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</si>
  <si>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</si>
  <si>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</si>
  <si>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</si>
  <si>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</si>
  <si>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</si>
  <si>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</si>
  <si>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</si>
  <si>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shall be disclosed for each element of the cover pool including substitute assets.</t>
  </si>
  <si>
    <t>CMS 5Y with an interest rate reset every five years)</t>
  </si>
  <si>
    <t>fixed rate switching to floating).</t>
  </si>
  <si>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</si>
  <si>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</si>
  <si>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</si>
  <si>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</si>
  <si>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</si>
  <si>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</si>
  <si>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</si>
  <si>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</si>
  <si>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</si>
  <si>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</si>
  <si>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</si>
  <si>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</si>
  <si>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</si>
  <si>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</si>
  <si>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</si>
  <si>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</si>
  <si>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</si>
  <si>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</si>
  <si>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</si>
  <si>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 liquidity support / covered bonds</t>
  </si>
  <si>
    <t>Main country (assets)</t>
  </si>
  <si>
    <t>The nominal value of liquid assets shall be reported.</t>
  </si>
  <si>
    <t xml:space="preserve">Issuers shall disclose the highest minimum OC requirement. </t>
  </si>
  <si>
    <t>Rating Watch</t>
  </si>
  <si>
    <t>Rating watch</t>
  </si>
  <si>
    <t>Covered bond issuer rating (senior unsecured)</t>
  </si>
  <si>
    <t>Y</t>
  </si>
  <si>
    <t/>
  </si>
  <si>
    <t>to central bank repo-operations</t>
  </si>
  <si>
    <t>minimum (%)</t>
  </si>
  <si>
    <t>current (%)</t>
  </si>
  <si>
    <t>other</t>
  </si>
  <si>
    <t>Contractual (ACT)</t>
  </si>
  <si>
    <t>Subordinated debt</t>
  </si>
  <si>
    <t>WAL (weighted average life) of cover pool and covered bonds</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</si>
  <si>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</si>
  <si>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</si>
  <si>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</si>
  <si>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</si>
  <si>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</si>
  <si>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</si>
  <si>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</si>
  <si>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</si>
  <si>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</si>
  <si>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guaranteed</t>
  </si>
  <si>
    <t>Seasoning (excluding external MBS)</t>
  </si>
  <si>
    <t>Floating (1y or less)</t>
  </si>
  <si>
    <t>Mixed (1y+)</t>
  </si>
  <si>
    <t>Retired / Pensioner</t>
  </si>
  <si>
    <t>External RMBS DETAILS</t>
  </si>
  <si>
    <t>Outstanding balance</t>
  </si>
  <si>
    <t>Internal RMBS DETAILS</t>
  </si>
  <si>
    <t>Denominated in GBP</t>
  </si>
  <si>
    <t xml:space="preserve">Provide a breakdown by guarantee regime in the case of state guarantees </t>
  </si>
  <si>
    <t>Crédit Mutuel - CIC Home Loan SFH</t>
  </si>
  <si>
    <t>Crédit Mutuel - CIC</t>
  </si>
  <si>
    <t xml:space="preserve">http://www.bfcm.creditmutuel.fr/fr/bfcm/index.html </t>
  </si>
  <si>
    <t>A+</t>
  </si>
  <si>
    <t>-</t>
  </si>
  <si>
    <t>Aa3</t>
  </si>
  <si>
    <t>AAA</t>
  </si>
  <si>
    <t>Aaa</t>
  </si>
  <si>
    <t>3 - 4 Y</t>
  </si>
  <si>
    <t>Denominated in NOK</t>
  </si>
  <si>
    <t>Following the downgrade by Fitch of the LT rating of BFCM, as at dec 14th, 2011 and in accordance with the documentation, swaps have been put in place in order to cover the interest rate risk on the assets and liabilities.</t>
  </si>
  <si>
    <t>The entire customer debt (with fixed or floating rates) is swapped vs 1m Euribor. The OH issues, or previous covered bonds issues, are also swapped vs 1m Euribor.</t>
  </si>
  <si>
    <t>Mirror swaps have been simultaneously put in place between CM CIC HL SFH and BFCM in order to neutralize the interest rate position generate by the the mirror loans.</t>
  </si>
  <si>
    <t>In case of BFCM’s default, the secured loans and the mirror swaps will be cancelled. The swaps hedging the currencies and interest rate risks on the issues and assets conclude with an eligible counterpart will remain in place. The only interest rate risk will be on the fixings, but limited as the assets and liabilities are indexed on the 1m Euribor.</t>
  </si>
  <si>
    <t>Operating conditions of CM HL SFH must not expose it to any interest rate risk.
Funds collected by bond issues are replaced to the BFCM at the same rate and duration.
Asset and liabilities are strictly matched in terms of duration and rate.
The interest rate risk is limited to the subordinated issues and placement of the capital.</t>
  </si>
  <si>
    <t>SFH could be exposed to a possible interest rate risk in case of BFCM’s failure.
In this case, SFH would carry out its guarantee and become owner of the housing loans.
Rules of the bond Programme force CMCIC HL SFH to conclude specific swaps with counterparts that meet specific rating criterias for the hedging of these risks as soon as BFCM’s downgrade arises.</t>
  </si>
  <si>
    <t>BFCM is the current swap counterpart, benefiting from a sufficient rating with regard to the eligible criterias imposed by the documentation of the Programme.
In case of BFCM’s downgrade below following thresholds : A1 (short term) by S&amp;P, P1 (short term) by Moody’s and F1 (short term) / A (Long term) by Fitch, BFCM must be replaced by eligible couterparts.</t>
  </si>
  <si>
    <t>The interest rate risk is limited to the subordinated issues and placement of the capital.</t>
  </si>
  <si>
    <t xml:space="preserve">http://www.creditmutuelcic-sfh.com/en/index.html </t>
  </si>
  <si>
    <t>The principle of risk is identical to the interest rate risk</t>
  </si>
  <si>
    <t>Négative</t>
  </si>
  <si>
    <t>Stable</t>
  </si>
  <si>
    <t>Explanations</t>
  </si>
  <si>
    <t>all amounts in EUR millions (without decimals)</t>
  </si>
  <si>
    <t>percentages (%) with 2 decimals</t>
  </si>
  <si>
    <t>time periods in months (with 1 decimal)</t>
  </si>
  <si>
    <r>
      <t>"Floating"</t>
    </r>
    <r>
      <rPr>
        <sz val="10"/>
        <rFont val="Arial"/>
        <family val="2"/>
      </rPr>
      <t xml:space="preserve"> includes loans with with interest rate reset periods exceeding one year (e.g. loan indexed on </t>
    </r>
  </si>
  <si>
    <t>NA</t>
  </si>
  <si>
    <t>FRENCH NATIONAL COVERED BOND LABEL REPORTING TEMPLATE</t>
  </si>
  <si>
    <t>Prematurity Test</t>
  </si>
  <si>
    <t>Please see section 'Asset Monitoring" of the Prospectus for futher details.</t>
  </si>
  <si>
    <t>Unless detailed otherwise</t>
  </si>
  <si>
    <t xml:space="preserve"> Core tier 1 ratio (%) (group parent company)</t>
  </si>
  <si>
    <t>Total guarantees</t>
  </si>
  <si>
    <t>Amounts provided after taking into account FX-Swaps</t>
  </si>
  <si>
    <t>A</t>
  </si>
  <si>
    <r>
      <t xml:space="preserve">Following the BFCM short term rating downgrade by Fitch on July 17th, 2013 and according to the </t>
    </r>
    <r>
      <rPr>
        <i/>
        <sz val="10"/>
        <color rgb="FF0000FF"/>
        <rFont val="Arial"/>
        <family val="2"/>
      </rPr>
      <t>Cash Collateral Agreement</t>
    </r>
    <r>
      <rPr>
        <sz val="10"/>
        <color rgb="FF0000FF"/>
        <rFont val="Arial"/>
        <family val="2"/>
      </rPr>
      <t>, the Pre Maturity test has been activated.
A collateral portion, corresponding to the issues maturing within 180 days has been released and the term deposit has been placed on a maturity below 30 days.</t>
    </r>
  </si>
  <si>
    <t>CRD compliant (Y / N) ?</t>
  </si>
  <si>
    <t>2.7</t>
  </si>
  <si>
    <t>2.6</t>
  </si>
  <si>
    <t>Information required under article 129(7) CRR</t>
  </si>
  <si>
    <t xml:space="preserve">Interest rate and currency risks </t>
  </si>
  <si>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</si>
  <si>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</si>
  <si>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</si>
  <si>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</si>
  <si>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</si>
  <si>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t>% of total cover pool (outstanding)</t>
  </si>
  <si>
    <t>0 - 200 K€</t>
  </si>
  <si>
    <t>200 - 400 K€</t>
  </si>
  <si>
    <t>400 - 600 K€</t>
  </si>
  <si>
    <t>600 - 800 K€</t>
  </si>
  <si>
    <t>800 - 1 M€</t>
  </si>
  <si>
    <t>&gt; 1 M€</t>
  </si>
  <si>
    <t>Compliance with the article 129 CRR in full :</t>
  </si>
  <si>
    <t>&gt; 3 months</t>
  </si>
  <si>
    <t>EU</t>
  </si>
  <si>
    <t>Granularity,large exposures and loan size (excluding external MBS)</t>
  </si>
  <si>
    <t>Loan size</t>
  </si>
  <si>
    <t>"Of which eligible to central bank repo-operations" :</t>
  </si>
  <si>
    <t xml:space="preserve">If the eligible assets are transferred into the cover pool using guaranteed loans (i.e. collateral directive </t>
  </si>
  <si>
    <t>Covered bonds : outstanding bonds and issuance</t>
  </si>
  <si>
    <t>The eligibility criteria to central bank repo-operations include the exceptional measures accepted by the ECB</t>
  </si>
  <si>
    <t>in February 2012 and presently in use with the Banque de France</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</si>
  <si>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</si>
  <si>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</si>
  <si>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</si>
  <si>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</si>
  <si>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 xml:space="preserve">http://ecbc.hypo.org/Content/Default.asp </t>
  </si>
  <si>
    <t>CPR rate used : 6,97%</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</si>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</sst>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 _€_-;\-* #,##0\ _€_-;_-* &quot;-&quot;??\ _€_-;_-@_-"/>
    <numFmt numFmtId="166" formatCode="_-* #,##0.0\ _€_-;\-* #,##0.0\ _€_-;_-* &quot;-&quot;??\ _€_-;_-@_-"/>
    <numFmt numFmtId="167" formatCode="_-* #,##0.00_-;\-* #,##0.00_-;_-* &quot;-&quot;??_-;_-@_-"/>
    <numFmt numFmtId="168" formatCode="_-* #,##0.00\ _F_-;\-* #,##0.00\ _F_-;_-* &quot;-&quot;??\ _F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indexed="10"/>
      <name val="Arial"/>
      <family val="2"/>
    </font>
    <font>
      <b/>
      <i/>
      <sz val="10"/>
      <name val="Arial"/>
      <family val="2"/>
    </font>
    <font>
      <b/>
      <sz val="10"/>
      <color indexed="9"/>
      <name val="Arial"/>
      <family val="2"/>
    </font>
    <font>
      <b/>
      <u/>
      <sz val="10"/>
      <name val="Arial"/>
      <family val="2"/>
    </font>
    <font>
      <u/>
      <sz val="10"/>
      <color indexed="12"/>
      <name val="Arial"/>
      <family val="2"/>
    </font>
    <font>
      <sz val="10"/>
      <color indexed="9"/>
      <name val="Arial"/>
      <family val="2"/>
    </font>
    <font>
      <b/>
      <sz val="10"/>
      <color indexed="9"/>
      <name val="Arial"/>
      <family val="2"/>
    </font>
    <font>
      <sz val="10"/>
      <color indexed="12"/>
      <name val="Arial"/>
      <family val="2"/>
    </font>
    <font>
      <sz val="10"/>
      <color indexed="10"/>
      <name val="Arial"/>
      <family val="2"/>
    </font>
    <font>
      <i/>
      <sz val="10"/>
      <name val="Arial"/>
      <family val="2"/>
    </font>
    <font>
      <b/>
      <sz val="10"/>
      <name val="Arial"/>
      <family val="2"/>
    </font>
    <font>
      <sz val="10"/>
      <name val="Arial"/>
      <family val="2"/>
    </font>
    <font>
      <sz val="9"/>
      <name val="Arial"/>
      <family val="2"/>
    </font>
    <font>
      <sz val="10"/>
      <name val="Arial"/>
      <family val="2"/>
    </font>
    <font>
      <u/>
      <sz val="10"/>
      <name val="Arial"/>
      <family val="2"/>
    </font>
    <font>
      <sz val="8"/>
      <name val="Arial"/>
      <family val="2"/>
    </font>
    <font>
      <u/>
      <sz val="10"/>
      <color indexed="12"/>
      <name val="Arial"/>
      <family val="2"/>
    </font>
    <font>
      <sz val="11"/>
      <color theme="1"/>
      <name val="Calibri"/>
      <family val="2"/>
      <scheme val="minor"/>
    </font>
    <font>
      <sz val="10"/>
      <color indexed="12"/>
      <name val="Arial"/>
      <family val="2"/>
    </font>
    <font>
      <u/>
      <sz val="8.8000000000000007"/>
      <color theme="10"/>
      <name val="Calibri"/>
      <family val="2"/>
    </font>
    <font>
      <sz val="10"/>
      <name val="Arial"/>
      <family val="2"/>
    </font>
    <font>
      <sz val="10"/>
      <color rgb="FF0000FF"/>
      <name val="Arial"/>
      <family val="2"/>
    </font>
    <font>
      <b/>
      <sz val="10"/>
      <color rgb="FF0000FF"/>
      <name val="Arial"/>
      <family val="2"/>
    </font>
    <font>
      <sz val="10"/>
      <color rgb="FF00B050"/>
      <name val="Arial"/>
      <family val="2"/>
    </font>
    <font>
      <sz val="10"/>
      <name val="Arial"/>
      <family val="2"/>
    </font>
    <font>
      <u/>
      <sz val="10"/>
      <color indexed="12"/>
      <name val="Arial"/>
      <family val="2"/>
    </font>
    <font>
      <u/>
      <sz val="10"/>
      <name val="Arial"/>
      <family val="2"/>
    </font>
    <font>
      <sz val="10"/>
      <color theme="0"/>
      <name val="Arial"/>
      <family val="2"/>
    </font>
    <font>
      <b/>
      <sz val="10"/>
      <color theme="0"/>
      <name val="Arial"/>
      <family val="2"/>
    </font>
    <font>
      <b/>
      <sz val="10"/>
      <color rgb="FF00B050"/>
      <name val="Arial"/>
      <family val="2"/>
    </font>
    <font>
      <i/>
      <sz val="10"/>
      <color rgb="FF0000FF"/>
      <name val="Arial"/>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4">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1546">
    <xf numFmtId="0" fontId="0" fillId="0" borderId="0"/>
    <xf numFmtId="0" fontId="17" fillId="0" borderId="0" applyNumberFormat="0" applyFill="0" applyBorder="0" applyAlignment="0" applyProtection="0">
      <alignment vertical="top"/>
      <protection locked="0"/>
    </xf>
    <xf numFmtId="9" fontId="9" fillId="0" borderId="0" applyFont="0" applyFill="0" applyBorder="0" applyAlignment="0" applyProtection="0"/>
    <xf numFmtId="0" fontId="30" fillId="0" borderId="0"/>
    <xf numFmtId="43" fontId="9"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8" fillId="0" borderId="0"/>
    <xf numFmtId="0" fontId="3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8" fillId="0" borderId="0" applyNumberFormat="0" applyFill="0" applyBorder="0" applyAlignment="0" applyProtection="0">
      <alignment vertical="top"/>
      <protection locked="0"/>
    </xf>
    <xf numFmtId="9" fontId="37" fillId="0" borderId="0" applyFont="0" applyFill="0" applyBorder="0" applyAlignment="0" applyProtection="0"/>
    <xf numFmtId="0" fontId="7" fillId="0" borderId="0"/>
    <xf numFmtId="0" fontId="6" fillId="0" borderId="0"/>
    <xf numFmtId="0" fontId="17" fillId="0" borderId="0" applyNumberFormat="0" applyFill="0" applyBorder="0" applyAlignment="0" applyProtection="0">
      <alignment vertical="top"/>
      <protection locked="0"/>
    </xf>
    <xf numFmtId="0" fontId="9"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7" fillId="0" borderId="0" applyNumberFormat="0" applyFill="0" applyBorder="0" applyAlignment="0" applyProtection="0">
      <alignment vertical="top"/>
      <protection locked="0"/>
    </xf>
    <xf numFmtId="9" fontId="9"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5" fillId="0" borderId="0"/>
    <xf numFmtId="0" fontId="9" fillId="0" borderId="0"/>
    <xf numFmtId="167" fontId="4" fillId="0" borderId="0" applyFont="0" applyFill="0" applyBorder="0" applyAlignment="0" applyProtection="0"/>
    <xf numFmtId="0" fontId="9" fillId="0" borderId="0"/>
    <xf numFmtId="43" fontId="9" fillId="0" borderId="0" applyFont="0" applyFill="0" applyBorder="0" applyAlignment="0" applyProtection="0"/>
    <xf numFmtId="0" fontId="45" fillId="0" borderId="0" applyNumberFormat="0" applyFill="0" applyBorder="0" applyAlignment="0" applyProtection="0"/>
    <xf numFmtId="0" fontId="46" fillId="0" borderId="74" applyNumberFormat="0" applyFill="0" applyAlignment="0" applyProtection="0"/>
    <xf numFmtId="0" fontId="47" fillId="0" borderId="75" applyNumberFormat="0" applyFill="0" applyAlignment="0" applyProtection="0"/>
    <xf numFmtId="0" fontId="48" fillId="0" borderId="76" applyNumberFormat="0" applyFill="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5" borderId="0" applyNumberFormat="0" applyBorder="0" applyAlignment="0" applyProtection="0"/>
    <xf numFmtId="0" fontId="51" fillId="6" borderId="0" applyNumberFormat="0" applyBorder="0" applyAlignment="0" applyProtection="0"/>
    <xf numFmtId="0" fontId="52" fillId="7" borderId="77" applyNumberFormat="0" applyAlignment="0" applyProtection="0"/>
    <xf numFmtId="0" fontId="53" fillId="8" borderId="78" applyNumberFormat="0" applyAlignment="0" applyProtection="0"/>
    <xf numFmtId="0" fontId="54" fillId="8" borderId="77" applyNumberFormat="0" applyAlignment="0" applyProtection="0"/>
    <xf numFmtId="0" fontId="55" fillId="0" borderId="79" applyNumberFormat="0" applyFill="0" applyAlignment="0" applyProtection="0"/>
    <xf numFmtId="0" fontId="56" fillId="9" borderId="80"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82" applyNumberFormat="0" applyFill="0" applyAlignment="0" applyProtection="0"/>
    <xf numFmtId="0" fontId="6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60"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0" borderId="81" applyNumberFormat="0" applyFont="0" applyAlignment="0" applyProtection="0"/>
    <xf numFmtId="9" fontId="9" fillId="0" borderId="0" applyFont="0" applyFill="0" applyBorder="0" applyAlignment="0" applyProtection="0"/>
    <xf numFmtId="0" fontId="3" fillId="0" borderId="0"/>
    <xf numFmtId="43" fontId="9"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44" fillId="0" borderId="0"/>
    <xf numFmtId="0" fontId="3" fillId="0" borderId="0"/>
    <xf numFmtId="0" fontId="3" fillId="0" borderId="0"/>
    <xf numFmtId="43"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9"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8" fontId="9" fillId="0" borderId="0" applyFont="0" applyFill="0" applyBorder="0" applyAlignment="0" applyProtection="0"/>
    <xf numFmtId="0" fontId="9" fillId="0" borderId="0">
      <alignment horizontal="left" wrapText="1"/>
    </xf>
    <xf numFmtId="0" fontId="2" fillId="0" borderId="0"/>
    <xf numFmtId="0" fontId="2" fillId="0" borderId="0"/>
    <xf numFmtId="0" fontId="1" fillId="0" borderId="0"/>
    <xf numFmtId="0" fontId="1" fillId="0" borderId="0"/>
  </cellStyleXfs>
  <cellXfs count="587">
    <xf numFmtId="0" fontId="0" fillId="0" borderId="0" xfId="0"/>
    <xf numFmtId="0" fontId="0" fillId="0" borderId="0" xfId="0" applyAlignment="1">
      <alignment horizontal="right"/>
    </xf>
    <xf numFmtId="0" fontId="11" fillId="0" borderId="0" xfId="0" applyFont="1" applyAlignment="1">
      <alignment horizontal="right"/>
    </xf>
    <xf numFmtId="0" fontId="11" fillId="0" borderId="0" xfId="0" applyFont="1"/>
    <xf numFmtId="0" fontId="12" fillId="0" borderId="0" xfId="0" applyFont="1"/>
    <xf numFmtId="0" fontId="0" fillId="0" borderId="0" xfId="0" applyAlignment="1">
      <alignment horizontal="center"/>
    </xf>
    <xf numFmtId="0" fontId="14" fillId="0" borderId="0" xfId="0" applyFont="1"/>
    <xf numFmtId="0" fontId="0" fillId="0" borderId="1" xfId="0" applyBorder="1"/>
    <xf numFmtId="0" fontId="0" fillId="0" borderId="0" xfId="0" applyBorder="1"/>
    <xf numFmtId="0" fontId="13" fillId="0" borderId="0" xfId="0" applyFont="1" applyBorder="1"/>
    <xf numFmtId="0" fontId="0" fillId="0" borderId="4" xfId="0" applyBorder="1"/>
    <xf numFmtId="0" fontId="0" fillId="0" borderId="5" xfId="0" applyBorder="1"/>
    <xf numFmtId="0" fontId="16" fillId="0" borderId="0" xfId="0" applyFont="1"/>
    <xf numFmtId="0" fontId="0" fillId="0" borderId="8" xfId="0" applyBorder="1"/>
    <xf numFmtId="0" fontId="0" fillId="0" borderId="1" xfId="0" applyBorder="1" applyAlignment="1">
      <alignment horizontal="center"/>
    </xf>
    <xf numFmtId="0" fontId="0" fillId="0" borderId="0" xfId="0" applyFill="1" applyBorder="1"/>
    <xf numFmtId="0" fontId="0" fillId="0" borderId="0" xfId="0" applyFill="1" applyBorder="1" applyAlignment="1">
      <alignment horizontal="center"/>
    </xf>
    <xf numFmtId="0" fontId="15" fillId="0" borderId="0" xfId="0" applyFont="1" applyFill="1"/>
    <xf numFmtId="0" fontId="0" fillId="0" borderId="11" xfId="0" applyBorder="1"/>
    <xf numFmtId="0" fontId="0" fillId="0" borderId="12" xfId="0" applyBorder="1"/>
    <xf numFmtId="0" fontId="16" fillId="0" borderId="0" xfId="0" applyFont="1" applyFill="1" applyBorder="1" applyAlignment="1">
      <alignment horizontal="left"/>
    </xf>
    <xf numFmtId="0" fontId="16" fillId="0" borderId="0" xfId="0" applyFont="1" applyBorder="1"/>
    <xf numFmtId="0" fontId="16" fillId="0" borderId="0" xfId="0" applyFont="1" applyFill="1" applyBorder="1"/>
    <xf numFmtId="0" fontId="0" fillId="0" borderId="14" xfId="0" applyBorder="1"/>
    <xf numFmtId="0" fontId="0" fillId="0" borderId="15" xfId="0" applyBorder="1"/>
    <xf numFmtId="0" fontId="0" fillId="0" borderId="16" xfId="0" applyBorder="1"/>
    <xf numFmtId="0" fontId="0" fillId="0" borderId="18" xfId="0" applyBorder="1"/>
    <xf numFmtId="0" fontId="0" fillId="0" borderId="20" xfId="0" applyBorder="1"/>
    <xf numFmtId="0" fontId="0" fillId="0" borderId="22" xfId="0" applyBorder="1"/>
    <xf numFmtId="0" fontId="0" fillId="0" borderId="25" xfId="0" applyBorder="1"/>
    <xf numFmtId="0" fontId="0" fillId="0" borderId="27" xfId="0" applyBorder="1"/>
    <xf numFmtId="0" fontId="18" fillId="0" borderId="11" xfId="0" applyFont="1" applyFill="1" applyBorder="1"/>
    <xf numFmtId="0" fontId="18" fillId="0" borderId="16" xfId="0" applyFont="1" applyFill="1" applyBorder="1"/>
    <xf numFmtId="0" fontId="18" fillId="0" borderId="30" xfId="0" applyFont="1" applyFill="1" applyBorder="1"/>
    <xf numFmtId="0" fontId="18" fillId="0" borderId="0" xfId="0" applyFont="1" applyFill="1" applyBorder="1"/>
    <xf numFmtId="0" fontId="0" fillId="0" borderId="0" xfId="0" applyFill="1"/>
    <xf numFmtId="0" fontId="18" fillId="0" borderId="15" xfId="0" applyFont="1" applyFill="1" applyBorder="1"/>
    <xf numFmtId="0" fontId="0" fillId="0" borderId="30" xfId="0" applyFill="1" applyBorder="1" applyAlignment="1">
      <alignment horizontal="center"/>
    </xf>
    <xf numFmtId="0" fontId="20" fillId="0" borderId="31" xfId="0" applyFont="1" applyBorder="1"/>
    <xf numFmtId="0" fontId="20" fillId="0" borderId="7" xfId="0" applyFont="1" applyBorder="1"/>
    <xf numFmtId="0" fontId="20" fillId="0" borderId="34" xfId="0" applyFont="1" applyBorder="1" applyAlignment="1">
      <alignment horizontal="center"/>
    </xf>
    <xf numFmtId="0" fontId="20" fillId="0" borderId="9" xfId="0" applyFont="1" applyBorder="1" applyAlignment="1">
      <alignment horizontal="center"/>
    </xf>
    <xf numFmtId="0" fontId="20" fillId="0" borderId="27" xfId="0" applyFont="1" applyBorder="1" applyAlignment="1">
      <alignment horizontal="center"/>
    </xf>
    <xf numFmtId="0" fontId="20" fillId="0" borderId="35" xfId="0" applyFont="1" applyBorder="1" applyAlignment="1">
      <alignment horizontal="center"/>
    </xf>
    <xf numFmtId="0" fontId="16" fillId="0" borderId="0" xfId="0" applyFont="1" applyFill="1"/>
    <xf numFmtId="0" fontId="14" fillId="0" borderId="0" xfId="0" applyFont="1" applyFill="1"/>
    <xf numFmtId="0" fontId="19" fillId="0" borderId="0" xfId="0" applyFont="1" applyFill="1" applyBorder="1"/>
    <xf numFmtId="0" fontId="12" fillId="0" borderId="0" xfId="0" applyFont="1" applyFill="1" applyBorder="1"/>
    <xf numFmtId="0" fontId="18" fillId="0" borderId="0" xfId="0" applyFont="1" applyFill="1" applyBorder="1" applyAlignment="1">
      <alignment horizontal="center"/>
    </xf>
    <xf numFmtId="0" fontId="20" fillId="0" borderId="3" xfId="0" applyFont="1" applyBorder="1"/>
    <xf numFmtId="0" fontId="17" fillId="0" borderId="0" xfId="1" applyFill="1" applyBorder="1" applyAlignment="1" applyProtection="1"/>
    <xf numFmtId="0" fontId="0" fillId="0" borderId="0" xfId="0" applyFill="1" applyAlignment="1">
      <alignment horizontal="center"/>
    </xf>
    <xf numFmtId="0" fontId="20" fillId="0" borderId="0" xfId="0" applyFont="1" applyBorder="1"/>
    <xf numFmtId="0" fontId="20" fillId="0" borderId="4" xfId="0" applyFont="1" applyBorder="1"/>
    <xf numFmtId="0" fontId="9" fillId="0" borderId="0" xfId="0" applyFont="1"/>
    <xf numFmtId="0" fontId="9" fillId="0" borderId="0" xfId="0" applyFont="1" applyFill="1" applyBorder="1"/>
    <xf numFmtId="0" fontId="9" fillId="0" borderId="16" xfId="0" applyFont="1" applyFill="1" applyBorder="1"/>
    <xf numFmtId="0" fontId="20" fillId="0" borderId="43" xfId="0" applyFont="1" applyBorder="1" applyAlignment="1">
      <alignment horizontal="center"/>
    </xf>
    <xf numFmtId="0" fontId="20" fillId="0" borderId="44" xfId="0" applyFont="1" applyBorder="1"/>
    <xf numFmtId="0" fontId="12" fillId="0" borderId="0" xfId="0" applyFont="1" applyAlignment="1">
      <alignment horizontal="center"/>
    </xf>
    <xf numFmtId="0" fontId="15" fillId="0" borderId="0" xfId="0" applyFont="1" applyFill="1" applyAlignment="1">
      <alignment horizontal="center"/>
    </xf>
    <xf numFmtId="0" fontId="12" fillId="0" borderId="0" xfId="0" applyFont="1" applyFill="1" applyAlignment="1">
      <alignment horizontal="center"/>
    </xf>
    <xf numFmtId="0" fontId="22" fillId="0" borderId="0" xfId="0" applyFont="1" applyAlignment="1">
      <alignment horizontal="center"/>
    </xf>
    <xf numFmtId="0" fontId="21" fillId="0" borderId="0" xfId="0" applyFont="1" applyAlignment="1">
      <alignment horizontal="center"/>
    </xf>
    <xf numFmtId="0" fontId="12" fillId="0" borderId="0" xfId="0" applyFont="1" applyFill="1" applyBorder="1" applyAlignment="1">
      <alignment horizontal="center"/>
    </xf>
    <xf numFmtId="0" fontId="20" fillId="0" borderId="39" xfId="0" applyFont="1" applyBorder="1"/>
    <xf numFmtId="0" fontId="0" fillId="0" borderId="43" xfId="0" applyBorder="1"/>
    <xf numFmtId="0" fontId="0" fillId="0" borderId="30" xfId="0" applyBorder="1"/>
    <xf numFmtId="0" fontId="9" fillId="0" borderId="0" xfId="0" applyFont="1" applyFill="1"/>
    <xf numFmtId="0" fontId="9" fillId="0" borderId="11" xfId="0" applyFont="1" applyFill="1" applyBorder="1"/>
    <xf numFmtId="0" fontId="11" fillId="0" borderId="0" xfId="0" applyFont="1" applyFill="1" applyBorder="1" applyAlignment="1"/>
    <xf numFmtId="0" fontId="11" fillId="0" borderId="0" xfId="0" applyFont="1" applyFill="1" applyBorder="1" applyAlignment="1">
      <alignment horizontal="right"/>
    </xf>
    <xf numFmtId="0" fontId="11" fillId="0" borderId="11" xfId="0" applyFont="1" applyFill="1" applyBorder="1" applyAlignment="1">
      <alignment horizontal="right"/>
    </xf>
    <xf numFmtId="0" fontId="11" fillId="0" borderId="11" xfId="0" applyFont="1" applyFill="1" applyBorder="1"/>
    <xf numFmtId="0" fontId="26" fillId="0" borderId="11" xfId="0" applyFont="1" applyFill="1" applyBorder="1"/>
    <xf numFmtId="0" fontId="18" fillId="0" borderId="30" xfId="0" applyFont="1" applyFill="1" applyBorder="1" applyAlignment="1">
      <alignment horizontal="center"/>
    </xf>
    <xf numFmtId="0" fontId="24" fillId="0" borderId="11" xfId="0" applyFont="1" applyFill="1" applyBorder="1"/>
    <xf numFmtId="0" fontId="20" fillId="0" borderId="0" xfId="0" applyFont="1" applyFill="1" applyBorder="1" applyAlignment="1">
      <alignment horizontal="center"/>
    </xf>
    <xf numFmtId="0" fontId="24" fillId="0" borderId="0" xfId="0" applyFont="1" applyFill="1" applyBorder="1"/>
    <xf numFmtId="0" fontId="9" fillId="0" borderId="0" xfId="0" applyFont="1" applyAlignment="1">
      <alignment horizontal="center"/>
    </xf>
    <xf numFmtId="0" fontId="24" fillId="0" borderId="0" xfId="0" applyFont="1" applyFill="1"/>
    <xf numFmtId="0" fontId="12" fillId="0" borderId="64" xfId="0" applyFont="1" applyBorder="1" applyAlignment="1">
      <alignment horizontal="center"/>
    </xf>
    <xf numFmtId="0" fontId="13" fillId="0" borderId="67" xfId="0" applyFont="1" applyBorder="1" applyAlignment="1">
      <alignment horizontal="center"/>
    </xf>
    <xf numFmtId="0" fontId="13" fillId="0" borderId="12" xfId="0" applyFont="1" applyBorder="1" applyAlignment="1">
      <alignment horizontal="center"/>
    </xf>
    <xf numFmtId="0" fontId="13" fillId="0" borderId="35" xfId="0" applyFont="1" applyBorder="1" applyAlignment="1">
      <alignment horizontal="center"/>
    </xf>
    <xf numFmtId="0" fontId="28" fillId="0" borderId="0" xfId="0" applyFont="1"/>
    <xf numFmtId="0" fontId="12" fillId="0" borderId="0" xfId="0" quotePrefix="1" applyFont="1"/>
    <xf numFmtId="14" fontId="20" fillId="0" borderId="19" xfId="0" applyNumberFormat="1" applyFont="1" applyBorder="1" applyAlignment="1">
      <alignment horizontal="right"/>
    </xf>
    <xf numFmtId="0" fontId="29" fillId="0" borderId="24" xfId="5" applyBorder="1" applyAlignment="1" applyProtection="1"/>
    <xf numFmtId="0" fontId="31" fillId="0" borderId="9" xfId="9" applyFont="1" applyBorder="1" applyAlignment="1">
      <alignment horizontal="center"/>
    </xf>
    <xf numFmtId="0" fontId="31" fillId="0" borderId="21" xfId="9" applyFont="1" applyBorder="1" applyAlignment="1">
      <alignment horizontal="center"/>
    </xf>
    <xf numFmtId="0" fontId="31" fillId="0" borderId="32" xfId="9" applyFont="1" applyBorder="1" applyAlignment="1">
      <alignment horizontal="center"/>
    </xf>
    <xf numFmtId="0" fontId="31" fillId="0" borderId="28" xfId="9" applyFont="1" applyBorder="1" applyAlignment="1">
      <alignment horizontal="center"/>
    </xf>
    <xf numFmtId="0" fontId="0" fillId="0" borderId="0" xfId="0"/>
    <xf numFmtId="0" fontId="0" fillId="0" borderId="0" xfId="0" applyAlignment="1">
      <alignment horizontal="center"/>
    </xf>
    <xf numFmtId="0" fontId="0" fillId="0" borderId="0" xfId="0" applyBorder="1"/>
    <xf numFmtId="0" fontId="31" fillId="0" borderId="9" xfId="0" applyFont="1" applyBorder="1" applyAlignment="1">
      <alignment horizontal="center"/>
    </xf>
    <xf numFmtId="0" fontId="31" fillId="0" borderId="44" xfId="0" applyFont="1" applyBorder="1"/>
    <xf numFmtId="0" fontId="31" fillId="0" borderId="7" xfId="0" applyFont="1" applyBorder="1" applyAlignment="1">
      <alignment horizontal="center"/>
    </xf>
    <xf numFmtId="0" fontId="31" fillId="0" borderId="24" xfId="0" applyFont="1" applyBorder="1" applyAlignment="1">
      <alignment horizontal="center"/>
    </xf>
    <xf numFmtId="0" fontId="31" fillId="0" borderId="1" xfId="0" applyFont="1" applyBorder="1" applyAlignment="1">
      <alignment horizontal="center"/>
    </xf>
    <xf numFmtId="0" fontId="31" fillId="0" borderId="33" xfId="0" applyFont="1" applyBorder="1" applyAlignment="1">
      <alignment horizontal="center"/>
    </xf>
    <xf numFmtId="0" fontId="31" fillId="0" borderId="12" xfId="0" applyFont="1" applyBorder="1" applyAlignment="1">
      <alignment horizontal="center"/>
    </xf>
    <xf numFmtId="165" fontId="0" fillId="0" borderId="15" xfId="4" applyNumberFormat="1" applyFont="1" applyBorder="1"/>
    <xf numFmtId="165" fontId="12" fillId="0" borderId="0" xfId="7" applyNumberFormat="1" applyFont="1" applyFill="1" applyBorder="1"/>
    <xf numFmtId="0" fontId="12" fillId="0" borderId="15" xfId="0" applyFont="1" applyBorder="1"/>
    <xf numFmtId="0" fontId="20" fillId="0" borderId="16" xfId="0" applyFont="1" applyBorder="1"/>
    <xf numFmtId="0" fontId="0" fillId="0" borderId="12" xfId="0" applyFill="1" applyBorder="1"/>
    <xf numFmtId="0" fontId="0" fillId="0" borderId="13" xfId="0" applyFill="1" applyBorder="1"/>
    <xf numFmtId="0" fontId="0" fillId="0" borderId="0" xfId="0"/>
    <xf numFmtId="0" fontId="20" fillId="0" borderId="18" xfId="9" applyFont="1" applyBorder="1" applyAlignment="1">
      <alignment horizontal="center"/>
    </xf>
    <xf numFmtId="0" fontId="20" fillId="0" borderId="36" xfId="9" applyFont="1" applyBorder="1" applyAlignment="1">
      <alignment horizontal="center"/>
    </xf>
    <xf numFmtId="0" fontId="20" fillId="0" borderId="20" xfId="9" applyFont="1" applyBorder="1" applyAlignment="1">
      <alignment horizontal="center"/>
    </xf>
    <xf numFmtId="0" fontId="34" fillId="0" borderId="7" xfId="9" applyFont="1" applyBorder="1" applyAlignment="1">
      <alignment horizontal="center"/>
    </xf>
    <xf numFmtId="165" fontId="35" fillId="0" borderId="29" xfId="0" applyNumberFormat="1" applyFont="1" applyBorder="1"/>
    <xf numFmtId="165" fontId="34" fillId="0" borderId="7" xfId="4" applyNumberFormat="1" applyFont="1" applyBorder="1"/>
    <xf numFmtId="165" fontId="34" fillId="0" borderId="71" xfId="4" applyNumberFormat="1" applyFont="1" applyBorder="1"/>
    <xf numFmtId="164" fontId="20" fillId="0" borderId="12" xfId="0" applyNumberFormat="1" applyFont="1" applyBorder="1" applyAlignment="1">
      <alignment horizontal="center"/>
    </xf>
    <xf numFmtId="164" fontId="20" fillId="0" borderId="20" xfId="0" applyNumberFormat="1" applyFont="1" applyBorder="1" applyAlignment="1">
      <alignment horizontal="center"/>
    </xf>
    <xf numFmtId="165" fontId="34" fillId="0" borderId="25" xfId="4" applyNumberFormat="1" applyFont="1" applyBorder="1"/>
    <xf numFmtId="165" fontId="34" fillId="0" borderId="13" xfId="4" applyNumberFormat="1" applyFont="1" applyBorder="1"/>
    <xf numFmtId="165" fontId="35" fillId="0" borderId="22" xfId="4" applyNumberFormat="1" applyFont="1" applyBorder="1"/>
    <xf numFmtId="0" fontId="34" fillId="0" borderId="4" xfId="0" applyFont="1" applyFill="1" applyBorder="1"/>
    <xf numFmtId="0" fontId="34" fillId="0" borderId="25" xfId="0" applyFont="1" applyFill="1" applyBorder="1"/>
    <xf numFmtId="43" fontId="34" fillId="0" borderId="9" xfId="4" applyNumberFormat="1" applyFont="1" applyFill="1" applyBorder="1"/>
    <xf numFmtId="43" fontId="34" fillId="0" borderId="2" xfId="4" applyNumberFormat="1" applyFont="1" applyFill="1" applyBorder="1"/>
    <xf numFmtId="43" fontId="34" fillId="0" borderId="21" xfId="4" applyNumberFormat="1" applyFont="1" applyFill="1" applyBorder="1"/>
    <xf numFmtId="0" fontId="34" fillId="0" borderId="22" xfId="0" applyFont="1" applyBorder="1"/>
    <xf numFmtId="43" fontId="34" fillId="0" borderId="11" xfId="4" applyNumberFormat="1" applyFont="1" applyFill="1" applyBorder="1"/>
    <xf numFmtId="0" fontId="34" fillId="0" borderId="0" xfId="0" applyFont="1" applyFill="1" applyBorder="1"/>
    <xf numFmtId="0" fontId="34" fillId="0" borderId="3" xfId="0" applyFont="1" applyBorder="1"/>
    <xf numFmtId="0" fontId="34" fillId="0" borderId="7" xfId="0" applyFont="1" applyBorder="1"/>
    <xf numFmtId="0" fontId="34" fillId="0" borderId="9" xfId="0" applyFont="1" applyBorder="1"/>
    <xf numFmtId="0" fontId="34" fillId="0" borderId="27" xfId="0" applyFont="1" applyBorder="1"/>
    <xf numFmtId="0" fontId="34" fillId="0" borderId="1" xfId="0" applyFont="1" applyBorder="1"/>
    <xf numFmtId="0" fontId="34" fillId="0" borderId="2" xfId="0" applyFont="1" applyBorder="1"/>
    <xf numFmtId="0" fontId="34" fillId="0" borderId="0" xfId="0" applyFont="1" applyBorder="1"/>
    <xf numFmtId="0" fontId="34" fillId="0" borderId="17" xfId="0" applyFont="1" applyBorder="1"/>
    <xf numFmtId="0" fontId="34" fillId="0" borderId="11" xfId="0" applyFont="1" applyFill="1" applyBorder="1"/>
    <xf numFmtId="165" fontId="34" fillId="0" borderId="39" xfId="7" applyNumberFormat="1" applyFont="1" applyFill="1" applyBorder="1"/>
    <xf numFmtId="0" fontId="34" fillId="0" borderId="6" xfId="0" applyFont="1" applyBorder="1"/>
    <xf numFmtId="0" fontId="34" fillId="0" borderId="12" xfId="0" applyFont="1" applyBorder="1"/>
    <xf numFmtId="0" fontId="34" fillId="0" borderId="35" xfId="0" applyFont="1" applyBorder="1"/>
    <xf numFmtId="0" fontId="34" fillId="0" borderId="4" xfId="0" applyFont="1" applyBorder="1"/>
    <xf numFmtId="0" fontId="34" fillId="0" borderId="43" xfId="0" applyFont="1" applyBorder="1"/>
    <xf numFmtId="0" fontId="34" fillId="0" borderId="29" xfId="0" applyFont="1" applyBorder="1"/>
    <xf numFmtId="9" fontId="34" fillId="0" borderId="25" xfId="2" applyFont="1" applyFill="1" applyBorder="1"/>
    <xf numFmtId="10" fontId="34" fillId="0" borderId="72" xfId="0" applyNumberFormat="1" applyFont="1" applyBorder="1" applyAlignment="1"/>
    <xf numFmtId="10" fontId="34" fillId="0" borderId="35" xfId="0" applyNumberFormat="1" applyFont="1" applyBorder="1" applyAlignment="1"/>
    <xf numFmtId="0" fontId="34" fillId="0" borderId="25" xfId="0" applyFont="1" applyBorder="1"/>
    <xf numFmtId="0" fontId="34" fillId="0" borderId="16" xfId="0" applyFont="1" applyBorder="1"/>
    <xf numFmtId="0" fontId="34" fillId="0" borderId="24" xfId="0" applyFont="1" applyBorder="1"/>
    <xf numFmtId="0" fontId="34" fillId="0" borderId="21" xfId="0" applyFont="1" applyBorder="1"/>
    <xf numFmtId="0" fontId="34" fillId="0" borderId="0" xfId="0" applyFont="1"/>
    <xf numFmtId="165" fontId="35" fillId="0" borderId="26" xfId="0" applyNumberFormat="1" applyFont="1" applyBorder="1"/>
    <xf numFmtId="165" fontId="35" fillId="0" borderId="29" xfId="4" applyNumberFormat="1" applyFont="1" applyBorder="1"/>
    <xf numFmtId="9" fontId="34" fillId="0" borderId="16" xfId="2" applyFont="1" applyFill="1" applyBorder="1"/>
    <xf numFmtId="0" fontId="36" fillId="0" borderId="0" xfId="18" applyFont="1" applyFill="1" applyBorder="1"/>
    <xf numFmtId="0" fontId="9" fillId="0" borderId="0" xfId="18"/>
    <xf numFmtId="0" fontId="9" fillId="0" borderId="0" xfId="18" applyFont="1"/>
    <xf numFmtId="0" fontId="17" fillId="0" borderId="0" xfId="1" applyFill="1" applyBorder="1" applyAlignment="1" applyProtection="1"/>
    <xf numFmtId="0" fontId="9" fillId="0" borderId="0" xfId="18" applyFont="1" applyFill="1" applyBorder="1" applyAlignment="1">
      <alignment horizontal="left"/>
    </xf>
    <xf numFmtId="0" fontId="9" fillId="0" borderId="0" xfId="0" applyFont="1" applyFill="1" applyBorder="1" applyAlignment="1">
      <alignment horizontal="center"/>
    </xf>
    <xf numFmtId="2" fontId="0" fillId="0" borderId="0" xfId="0" applyNumberFormat="1" applyFill="1" applyBorder="1"/>
    <xf numFmtId="2" fontId="0" fillId="0" borderId="0" xfId="0" applyNumberFormat="1" applyBorder="1"/>
    <xf numFmtId="0" fontId="0" fillId="0" borderId="44" xfId="0" applyBorder="1"/>
    <xf numFmtId="165" fontId="0" fillId="0" borderId="38" xfId="4" applyNumberFormat="1" applyFont="1" applyBorder="1"/>
    <xf numFmtId="0" fontId="0" fillId="0" borderId="0" xfId="0"/>
    <xf numFmtId="0" fontId="10" fillId="0" borderId="0" xfId="0" applyFont="1"/>
    <xf numFmtId="0" fontId="11" fillId="0" borderId="0" xfId="0" applyFont="1" applyAlignment="1">
      <alignment horizontal="left"/>
    </xf>
    <xf numFmtId="0" fontId="0" fillId="0" borderId="0" xfId="0"/>
    <xf numFmtId="0" fontId="0" fillId="0" borderId="0" xfId="0"/>
    <xf numFmtId="0" fontId="9" fillId="0" borderId="0" xfId="0" applyFont="1"/>
    <xf numFmtId="0" fontId="37" fillId="0" borderId="0" xfId="0" applyFont="1"/>
    <xf numFmtId="0" fontId="39" fillId="0" borderId="0" xfId="0" applyFont="1"/>
    <xf numFmtId="0" fontId="27" fillId="0" borderId="0" xfId="0" applyFont="1"/>
    <xf numFmtId="0" fontId="0" fillId="0" borderId="0" xfId="0"/>
    <xf numFmtId="0" fontId="9" fillId="0" borderId="0" xfId="0" applyFont="1"/>
    <xf numFmtId="0" fontId="0" fillId="0" borderId="0" xfId="0" quotePrefix="1"/>
    <xf numFmtId="0" fontId="0" fillId="0" borderId="0" xfId="0"/>
    <xf numFmtId="0" fontId="37" fillId="0" borderId="0" xfId="0" applyFont="1"/>
    <xf numFmtId="0" fontId="39" fillId="0" borderId="0" xfId="0" applyFont="1"/>
    <xf numFmtId="0" fontId="0" fillId="0" borderId="0" xfId="0"/>
    <xf numFmtId="0" fontId="11" fillId="0" borderId="0" xfId="0" applyFont="1"/>
    <xf numFmtId="0" fontId="9" fillId="0" borderId="0" xfId="0" applyFont="1"/>
    <xf numFmtId="0" fontId="39" fillId="0" borderId="0" xfId="0" applyFont="1"/>
    <xf numFmtId="0" fontId="0" fillId="0" borderId="0" xfId="0"/>
    <xf numFmtId="0" fontId="11" fillId="0" borderId="0" xfId="0" applyFont="1"/>
    <xf numFmtId="0" fontId="0" fillId="0" borderId="0" xfId="0"/>
    <xf numFmtId="0" fontId="27" fillId="0" borderId="0" xfId="0" applyFont="1"/>
    <xf numFmtId="0" fontId="11" fillId="0" borderId="0" xfId="0" applyFont="1" applyFill="1" applyBorder="1"/>
    <xf numFmtId="0" fontId="27" fillId="0" borderId="0" xfId="0" applyFont="1" applyFill="1" applyBorder="1"/>
    <xf numFmtId="0" fontId="0" fillId="0" borderId="0" xfId="0"/>
    <xf numFmtId="0" fontId="20" fillId="0" borderId="32" xfId="9" applyFont="1" applyBorder="1" applyAlignment="1">
      <alignment horizontal="center"/>
    </xf>
    <xf numFmtId="0" fontId="20" fillId="0" borderId="7" xfId="9" applyFont="1" applyBorder="1" applyAlignment="1">
      <alignment horizontal="center"/>
    </xf>
    <xf numFmtId="0" fontId="20" fillId="0" borderId="24" xfId="9" applyFont="1" applyBorder="1" applyAlignment="1">
      <alignment horizontal="center"/>
    </xf>
    <xf numFmtId="0" fontId="20" fillId="0" borderId="28" xfId="9" applyFont="1" applyBorder="1" applyAlignment="1">
      <alignment horizontal="center"/>
    </xf>
    <xf numFmtId="0" fontId="20" fillId="0" borderId="9" xfId="9" applyFont="1" applyBorder="1" applyAlignment="1">
      <alignment horizontal="center"/>
    </xf>
    <xf numFmtId="0" fontId="20" fillId="0" borderId="21" xfId="9" applyFont="1" applyBorder="1" applyAlignment="1">
      <alignment horizontal="center"/>
    </xf>
    <xf numFmtId="0" fontId="11" fillId="0" borderId="0" xfId="0" applyFont="1" applyFill="1"/>
    <xf numFmtId="0" fontId="0" fillId="2" borderId="0" xfId="0" applyFill="1"/>
    <xf numFmtId="0" fontId="15" fillId="2" borderId="0" xfId="0" applyFont="1" applyFill="1"/>
    <xf numFmtId="0" fontId="40" fillId="2" borderId="0" xfId="0" applyFont="1" applyFill="1" applyAlignment="1">
      <alignment horizontal="center"/>
    </xf>
    <xf numFmtId="0" fontId="41" fillId="2" borderId="0" xfId="0" applyFont="1" applyFill="1"/>
    <xf numFmtId="0" fontId="40" fillId="2" borderId="0" xfId="0" applyFont="1" applyFill="1"/>
    <xf numFmtId="0" fontId="40" fillId="2" borderId="0" xfId="0" applyFont="1" applyFill="1" applyAlignment="1">
      <alignment horizontal="right"/>
    </xf>
    <xf numFmtId="0" fontId="15" fillId="2" borderId="0" xfId="0" applyFont="1" applyFill="1" applyAlignment="1">
      <alignment horizontal="center"/>
    </xf>
    <xf numFmtId="0" fontId="9" fillId="3" borderId="60" xfId="0" applyFont="1" applyFill="1" applyBorder="1"/>
    <xf numFmtId="0" fontId="9" fillId="3" borderId="64" xfId="0" applyFont="1" applyFill="1" applyBorder="1"/>
    <xf numFmtId="0" fontId="11" fillId="3" borderId="44" xfId="0" applyFont="1" applyFill="1" applyBorder="1"/>
    <xf numFmtId="0" fontId="9" fillId="3" borderId="22" xfId="0" applyFont="1" applyFill="1" applyBorder="1" applyAlignment="1">
      <alignment horizontal="center"/>
    </xf>
    <xf numFmtId="0" fontId="11" fillId="3" borderId="52" xfId="0" applyFont="1" applyFill="1" applyBorder="1" applyAlignment="1">
      <alignment horizontal="right"/>
    </xf>
    <xf numFmtId="0" fontId="11" fillId="3" borderId="11" xfId="0" applyFont="1" applyFill="1" applyBorder="1" applyAlignment="1">
      <alignment horizontal="right"/>
    </xf>
    <xf numFmtId="0" fontId="12" fillId="3" borderId="50" xfId="0" applyFont="1" applyFill="1" applyBorder="1" applyAlignment="1"/>
    <xf numFmtId="0" fontId="11" fillId="3" borderId="14" xfId="0" applyFont="1" applyFill="1" applyBorder="1" applyAlignment="1"/>
    <xf numFmtId="0" fontId="9" fillId="3" borderId="3" xfId="0" applyFont="1" applyFill="1" applyBorder="1"/>
    <xf numFmtId="0" fontId="9" fillId="3" borderId="0" xfId="0" applyFont="1" applyFill="1" applyBorder="1"/>
    <xf numFmtId="0" fontId="9" fillId="3" borderId="46" xfId="0" applyFont="1" applyFill="1" applyBorder="1"/>
    <xf numFmtId="0" fontId="9" fillId="3" borderId="55" xfId="0" applyFont="1" applyFill="1" applyBorder="1"/>
    <xf numFmtId="0" fontId="9" fillId="3" borderId="58" xfId="0" applyFont="1" applyFill="1" applyBorder="1"/>
    <xf numFmtId="0" fontId="12" fillId="3" borderId="9" xfId="0" applyFont="1" applyFill="1" applyBorder="1"/>
    <xf numFmtId="0" fontId="12" fillId="3" borderId="12" xfId="0" applyFont="1" applyFill="1" applyBorder="1"/>
    <xf numFmtId="0" fontId="11" fillId="3" borderId="50" xfId="0" applyFont="1" applyFill="1" applyBorder="1" applyAlignment="1"/>
    <xf numFmtId="0" fontId="11" fillId="3" borderId="5" xfId="0" applyFont="1" applyFill="1" applyBorder="1" applyAlignment="1">
      <alignment horizontal="right"/>
    </xf>
    <xf numFmtId="0" fontId="9" fillId="3" borderId="40" xfId="0" applyFont="1" applyFill="1" applyBorder="1" applyAlignment="1">
      <alignment horizontal="center"/>
    </xf>
    <xf numFmtId="0" fontId="12" fillId="3" borderId="4" xfId="0" applyFont="1" applyFill="1" applyBorder="1" applyAlignment="1">
      <alignment horizontal="center"/>
    </xf>
    <xf numFmtId="0" fontId="11" fillId="3" borderId="14" xfId="0" applyFont="1" applyFill="1" applyBorder="1" applyAlignment="1">
      <alignment vertical="center"/>
    </xf>
    <xf numFmtId="0" fontId="11" fillId="3" borderId="11" xfId="0" applyFont="1" applyFill="1" applyBorder="1" applyAlignment="1">
      <alignment horizontal="right" vertical="center"/>
    </xf>
    <xf numFmtId="0" fontId="9" fillId="3" borderId="56" xfId="0" applyFont="1" applyFill="1" applyBorder="1" applyAlignment="1">
      <alignment horizontal="center"/>
    </xf>
    <xf numFmtId="0" fontId="9" fillId="3" borderId="10" xfId="0" applyFont="1" applyFill="1" applyBorder="1" applyAlignment="1">
      <alignment horizontal="center"/>
    </xf>
    <xf numFmtId="0" fontId="12" fillId="3" borderId="60" xfId="0" applyFont="1" applyFill="1" applyBorder="1"/>
    <xf numFmtId="0" fontId="9" fillId="3" borderId="28" xfId="0" applyFont="1" applyFill="1" applyBorder="1"/>
    <xf numFmtId="0" fontId="14" fillId="3" borderId="44" xfId="0" applyFont="1" applyFill="1" applyBorder="1"/>
    <xf numFmtId="0" fontId="12" fillId="3" borderId="15" xfId="0" applyFont="1" applyFill="1" applyBorder="1"/>
    <xf numFmtId="0" fontId="12" fillId="3" borderId="22" xfId="0" applyFont="1" applyFill="1" applyBorder="1"/>
    <xf numFmtId="0" fontId="12" fillId="3" borderId="15" xfId="0" applyFont="1" applyFill="1" applyBorder="1" applyAlignment="1">
      <alignment horizontal="left"/>
    </xf>
    <xf numFmtId="0" fontId="0" fillId="3" borderId="50" xfId="0" applyFill="1" applyBorder="1"/>
    <xf numFmtId="0" fontId="0" fillId="3" borderId="52" xfId="0" applyFill="1" applyBorder="1" applyAlignment="1">
      <alignment horizontal="right"/>
    </xf>
    <xf numFmtId="0" fontId="0" fillId="3" borderId="49" xfId="0" applyFill="1" applyBorder="1"/>
    <xf numFmtId="0" fontId="0" fillId="3" borderId="68" xfId="0" applyFill="1" applyBorder="1"/>
    <xf numFmtId="0" fontId="9" fillId="3" borderId="54" xfId="0" applyFont="1" applyFill="1" applyBorder="1"/>
    <xf numFmtId="0" fontId="9" fillId="3" borderId="44" xfId="0" applyFont="1" applyFill="1" applyBorder="1"/>
    <xf numFmtId="0" fontId="11" fillId="3" borderId="51" xfId="0" applyFont="1" applyFill="1" applyBorder="1" applyAlignment="1">
      <alignment horizontal="right"/>
    </xf>
    <xf numFmtId="0" fontId="24" fillId="3" borderId="44" xfId="0" applyFont="1" applyFill="1" applyBorder="1" applyAlignment="1">
      <alignment horizontal="center"/>
    </xf>
    <xf numFmtId="0" fontId="24" fillId="3" borderId="29" xfId="0" applyFont="1" applyFill="1" applyBorder="1" applyAlignment="1">
      <alignment horizontal="center"/>
    </xf>
    <xf numFmtId="0" fontId="24" fillId="3" borderId="15" xfId="0" applyFont="1" applyFill="1" applyBorder="1" applyAlignment="1">
      <alignment horizontal="center"/>
    </xf>
    <xf numFmtId="0" fontId="24" fillId="3" borderId="23" xfId="0" applyFont="1" applyFill="1" applyBorder="1" applyAlignment="1">
      <alignment horizontal="center"/>
    </xf>
    <xf numFmtId="0" fontId="0" fillId="3" borderId="44" xfId="0" applyFont="1" applyFill="1" applyBorder="1" applyAlignment="1">
      <alignment horizontal="center"/>
    </xf>
    <xf numFmtId="0" fontId="9" fillId="3" borderId="29" xfId="0" applyFont="1" applyFill="1" applyBorder="1" applyAlignment="1">
      <alignment horizontal="center"/>
    </xf>
    <xf numFmtId="0" fontId="9" fillId="3" borderId="15" xfId="0" applyFont="1" applyFill="1" applyBorder="1" applyAlignment="1">
      <alignment horizontal="center"/>
    </xf>
    <xf numFmtId="0" fontId="9" fillId="3" borderId="14" xfId="0" applyFont="1" applyFill="1" applyBorder="1"/>
    <xf numFmtId="0" fontId="11" fillId="3" borderId="14" xfId="0" applyFont="1" applyFill="1" applyBorder="1" applyAlignment="1">
      <alignment horizontal="right"/>
    </xf>
    <xf numFmtId="0" fontId="26" fillId="3" borderId="3" xfId="0" applyFont="1" applyFill="1" applyBorder="1"/>
    <xf numFmtId="0" fontId="26" fillId="3" borderId="0" xfId="0" applyFont="1" applyFill="1" applyBorder="1"/>
    <xf numFmtId="0" fontId="26" fillId="3" borderId="46" xfId="0" applyFont="1" applyFill="1" applyBorder="1"/>
    <xf numFmtId="0" fontId="26" fillId="3" borderId="8" xfId="0" applyFont="1" applyFill="1" applyBorder="1"/>
    <xf numFmtId="0" fontId="13" fillId="3" borderId="8" xfId="0" applyFont="1" applyFill="1" applyBorder="1"/>
    <xf numFmtId="0" fontId="26" fillId="3" borderId="44" xfId="0" applyFont="1" applyFill="1" applyBorder="1"/>
    <xf numFmtId="0" fontId="11" fillId="3" borderId="15" xfId="0" applyFont="1" applyFill="1" applyBorder="1"/>
    <xf numFmtId="0" fontId="25" fillId="3" borderId="51" xfId="0" applyFont="1" applyFill="1" applyBorder="1" applyAlignment="1">
      <alignment horizontal="center"/>
    </xf>
    <xf numFmtId="0" fontId="25" fillId="3" borderId="29" xfId="0" applyFont="1" applyFill="1" applyBorder="1" applyAlignment="1">
      <alignment horizontal="center"/>
    </xf>
    <xf numFmtId="0" fontId="25" fillId="3" borderId="22" xfId="0" applyFont="1" applyFill="1" applyBorder="1" applyAlignment="1">
      <alignment horizontal="center"/>
    </xf>
    <xf numFmtId="0" fontId="26" fillId="3" borderId="14" xfId="0" applyFont="1" applyFill="1" applyBorder="1"/>
    <xf numFmtId="0" fontId="12" fillId="3" borderId="51" xfId="0" applyFont="1" applyFill="1" applyBorder="1"/>
    <xf numFmtId="0" fontId="12" fillId="3" borderId="46" xfId="0" applyFont="1" applyFill="1" applyBorder="1"/>
    <xf numFmtId="0" fontId="12" fillId="3" borderId="8" xfId="0" applyFont="1" applyFill="1" applyBorder="1"/>
    <xf numFmtId="0" fontId="12" fillId="3" borderId="55" xfId="0" applyFont="1" applyFill="1" applyBorder="1"/>
    <xf numFmtId="0" fontId="12" fillId="3" borderId="49" xfId="0" applyFont="1" applyFill="1" applyBorder="1"/>
    <xf numFmtId="0" fontId="12" fillId="3" borderId="6" xfId="0" applyFont="1" applyFill="1" applyBorder="1"/>
    <xf numFmtId="0" fontId="12" fillId="3" borderId="68" xfId="0" applyFont="1" applyFill="1" applyBorder="1"/>
    <xf numFmtId="0" fontId="12" fillId="3" borderId="44" xfId="0" applyFont="1" applyFill="1" applyBorder="1"/>
    <xf numFmtId="0" fontId="12" fillId="3" borderId="51" xfId="0" applyFont="1" applyFill="1" applyBorder="1" applyAlignment="1">
      <alignment horizontal="right"/>
    </xf>
    <xf numFmtId="0" fontId="12" fillId="3" borderId="57" xfId="0" applyFont="1" applyFill="1" applyBorder="1"/>
    <xf numFmtId="0" fontId="12" fillId="3" borderId="38" xfId="0" applyFont="1" applyFill="1" applyBorder="1"/>
    <xf numFmtId="0" fontId="12" fillId="3" borderId="65" xfId="0" applyFont="1" applyFill="1" applyBorder="1"/>
    <xf numFmtId="0" fontId="12" fillId="3" borderId="58" xfId="0" applyFont="1" applyFill="1" applyBorder="1"/>
    <xf numFmtId="0" fontId="12" fillId="3" borderId="59" xfId="0" applyFont="1" applyFill="1" applyBorder="1"/>
    <xf numFmtId="0" fontId="12" fillId="3" borderId="63" xfId="0" applyFont="1" applyFill="1" applyBorder="1"/>
    <xf numFmtId="0" fontId="12" fillId="3" borderId="22" xfId="0" applyFont="1" applyFill="1" applyBorder="1" applyAlignment="1">
      <alignment horizontal="center"/>
    </xf>
    <xf numFmtId="0" fontId="9" fillId="3" borderId="9" xfId="0" applyFont="1" applyFill="1" applyBorder="1"/>
    <xf numFmtId="0" fontId="9" fillId="3" borderId="11" xfId="0" applyFont="1" applyFill="1" applyBorder="1"/>
    <xf numFmtId="0" fontId="9" fillId="3" borderId="21" xfId="0" applyFont="1" applyFill="1" applyBorder="1"/>
    <xf numFmtId="0" fontId="9" fillId="3" borderId="45" xfId="0" applyFont="1" applyFill="1" applyBorder="1"/>
    <xf numFmtId="0" fontId="9" fillId="3" borderId="30" xfId="0" applyFont="1" applyFill="1" applyBorder="1"/>
    <xf numFmtId="0" fontId="12" fillId="3" borderId="53" xfId="0" applyFont="1" applyFill="1" applyBorder="1" applyAlignment="1">
      <alignment horizontal="center"/>
    </xf>
    <xf numFmtId="0" fontId="12" fillId="3" borderId="29" xfId="0" applyFont="1" applyFill="1" applyBorder="1" applyAlignment="1">
      <alignment horizontal="center"/>
    </xf>
    <xf numFmtId="0" fontId="12" fillId="3" borderId="23" xfId="0" applyFont="1" applyFill="1" applyBorder="1" applyAlignment="1">
      <alignment horizontal="center"/>
    </xf>
    <xf numFmtId="0" fontId="12" fillId="3" borderId="50" xfId="0" applyFont="1" applyFill="1" applyBorder="1" applyAlignment="1">
      <alignment horizontal="left" wrapText="1"/>
    </xf>
    <xf numFmtId="0" fontId="12" fillId="3" borderId="43" xfId="0" applyFont="1" applyFill="1" applyBorder="1" applyAlignment="1">
      <alignment horizontal="left" wrapText="1"/>
    </xf>
    <xf numFmtId="0" fontId="9" fillId="3" borderId="56" xfId="0" applyFont="1" applyFill="1" applyBorder="1" applyAlignment="1">
      <alignment horizontal="left"/>
    </xf>
    <xf numFmtId="0" fontId="0" fillId="3" borderId="64" xfId="0" applyFont="1" applyFill="1" applyBorder="1" applyAlignment="1">
      <alignment horizontal="left"/>
    </xf>
    <xf numFmtId="0" fontId="9" fillId="3" borderId="61" xfId="0" applyFont="1" applyFill="1" applyBorder="1" applyAlignment="1">
      <alignment horizontal="left"/>
    </xf>
    <xf numFmtId="0" fontId="24" fillId="3" borderId="44" xfId="0" applyFont="1" applyFill="1" applyBorder="1"/>
    <xf numFmtId="0" fontId="24" fillId="3" borderId="15" xfId="0" applyFont="1" applyFill="1" applyBorder="1"/>
    <xf numFmtId="0" fontId="24" fillId="3" borderId="51" xfId="0" applyFont="1" applyFill="1" applyBorder="1"/>
    <xf numFmtId="0" fontId="24" fillId="3" borderId="45" xfId="0" applyFont="1" applyFill="1" applyBorder="1"/>
    <xf numFmtId="0" fontId="24" fillId="3" borderId="33" xfId="0" applyFont="1" applyFill="1" applyBorder="1"/>
    <xf numFmtId="0" fontId="24" fillId="3" borderId="52" xfId="0" applyFont="1" applyFill="1" applyBorder="1"/>
    <xf numFmtId="0" fontId="24" fillId="3" borderId="3" xfId="0" applyFont="1" applyFill="1" applyBorder="1"/>
    <xf numFmtId="0" fontId="9" fillId="3" borderId="7" xfId="0" applyFont="1" applyFill="1" applyBorder="1"/>
    <xf numFmtId="0" fontId="13" fillId="3" borderId="55" xfId="0" applyFont="1" applyFill="1" applyBorder="1"/>
    <xf numFmtId="0" fontId="24" fillId="3" borderId="7" xfId="0" applyFont="1" applyFill="1" applyBorder="1"/>
    <xf numFmtId="0" fontId="24" fillId="3" borderId="55" xfId="0" applyFont="1" applyFill="1" applyBorder="1"/>
    <xf numFmtId="0" fontId="24" fillId="3" borderId="42" xfId="0" applyFont="1" applyFill="1" applyBorder="1"/>
    <xf numFmtId="0" fontId="24" fillId="3" borderId="63" xfId="0" applyFont="1" applyFill="1" applyBorder="1"/>
    <xf numFmtId="0" fontId="23" fillId="3" borderId="15" xfId="0" applyFont="1" applyFill="1" applyBorder="1"/>
    <xf numFmtId="0" fontId="12" fillId="3" borderId="45" xfId="0" applyFont="1" applyFill="1" applyBorder="1" applyAlignment="1">
      <alignment horizontal="center"/>
    </xf>
    <xf numFmtId="0" fontId="12" fillId="3" borderId="14" xfId="0" applyFont="1" applyFill="1" applyBorder="1" applyAlignment="1">
      <alignment horizontal="center"/>
    </xf>
    <xf numFmtId="0" fontId="9" fillId="3" borderId="50" xfId="0" applyFont="1" applyFill="1" applyBorder="1"/>
    <xf numFmtId="0" fontId="9" fillId="3" borderId="5" xfId="0" applyFont="1" applyFill="1" applyBorder="1"/>
    <xf numFmtId="0" fontId="9" fillId="3" borderId="49" xfId="0" applyFont="1" applyFill="1" applyBorder="1"/>
    <xf numFmtId="0" fontId="9" fillId="3" borderId="6" xfId="0" applyFont="1" applyFill="1" applyBorder="1"/>
    <xf numFmtId="0" fontId="9" fillId="3" borderId="8" xfId="0" applyFont="1" applyFill="1" applyBorder="1"/>
    <xf numFmtId="0" fontId="12" fillId="3" borderId="45" xfId="0" applyFont="1" applyFill="1" applyBorder="1"/>
    <xf numFmtId="0" fontId="9" fillId="3" borderId="30" xfId="0" applyFont="1" applyFill="1" applyBorder="1" applyAlignment="1">
      <alignment horizontal="right"/>
    </xf>
    <xf numFmtId="0" fontId="9" fillId="3" borderId="48" xfId="0" applyFont="1" applyFill="1" applyBorder="1" applyAlignment="1">
      <alignment horizontal="right"/>
    </xf>
    <xf numFmtId="0" fontId="12" fillId="3" borderId="56" xfId="0" applyFont="1" applyFill="1" applyBorder="1" applyAlignment="1">
      <alignment horizontal="center"/>
    </xf>
    <xf numFmtId="0" fontId="12" fillId="3" borderId="28" xfId="0" applyFont="1" applyFill="1" applyBorder="1" applyAlignment="1">
      <alignment horizontal="center"/>
    </xf>
    <xf numFmtId="0" fontId="12" fillId="3" borderId="37" xfId="0" applyFont="1" applyFill="1" applyBorder="1" applyAlignment="1">
      <alignment horizontal="center"/>
    </xf>
    <xf numFmtId="0" fontId="9" fillId="3" borderId="44" xfId="0" applyFont="1" applyFill="1" applyBorder="1" applyAlignment="1">
      <alignment horizontal="center"/>
    </xf>
    <xf numFmtId="0" fontId="9" fillId="3" borderId="2" xfId="0" applyFont="1" applyFill="1" applyBorder="1"/>
    <xf numFmtId="0" fontId="9" fillId="3" borderId="62" xfId="0" applyFont="1" applyFill="1" applyBorder="1" applyAlignment="1">
      <alignment horizontal="center" wrapText="1"/>
    </xf>
    <xf numFmtId="0" fontId="9" fillId="3" borderId="56" xfId="0" applyFont="1" applyFill="1" applyBorder="1"/>
    <xf numFmtId="0" fontId="9" fillId="3" borderId="10" xfId="0" applyFont="1" applyFill="1" applyBorder="1"/>
    <xf numFmtId="0" fontId="9" fillId="3" borderId="53" xfId="0" applyFont="1" applyFill="1" applyBorder="1"/>
    <xf numFmtId="0" fontId="9" fillId="3" borderId="64" xfId="0" applyFont="1" applyFill="1" applyBorder="1" applyAlignment="1">
      <alignment horizontal="right"/>
    </xf>
    <xf numFmtId="0" fontId="0" fillId="3" borderId="64" xfId="0" applyFont="1" applyFill="1" applyBorder="1" applyAlignment="1">
      <alignment horizontal="right"/>
    </xf>
    <xf numFmtId="0" fontId="9" fillId="3" borderId="23" xfId="0" applyFont="1" applyFill="1" applyBorder="1" applyAlignment="1">
      <alignment horizontal="center"/>
    </xf>
    <xf numFmtId="0" fontId="11" fillId="3" borderId="23" xfId="0" applyFont="1" applyFill="1" applyBorder="1" applyAlignment="1">
      <alignment horizontal="center"/>
    </xf>
    <xf numFmtId="0" fontId="11" fillId="3" borderId="44" xfId="0" applyFont="1" applyFill="1" applyBorder="1" applyAlignment="1">
      <alignment wrapText="1"/>
    </xf>
    <xf numFmtId="0" fontId="12" fillId="3" borderId="5" xfId="0" applyFont="1" applyFill="1" applyBorder="1"/>
    <xf numFmtId="0" fontId="12" fillId="3" borderId="46" xfId="0" applyFont="1" applyFill="1" applyBorder="1" applyAlignment="1"/>
    <xf numFmtId="0" fontId="12" fillId="3" borderId="58" xfId="0" applyFont="1" applyFill="1" applyBorder="1" applyAlignment="1"/>
    <xf numFmtId="0" fontId="9" fillId="3" borderId="51" xfId="0" applyFont="1" applyFill="1" applyBorder="1"/>
    <xf numFmtId="0" fontId="9" fillId="3" borderId="60" xfId="0" applyFont="1" applyFill="1" applyBorder="1" applyAlignment="1">
      <alignment horizontal="center"/>
    </xf>
    <xf numFmtId="0" fontId="9" fillId="3" borderId="61" xfId="0" applyFont="1" applyFill="1" applyBorder="1"/>
    <xf numFmtId="0" fontId="9" fillId="3" borderId="48" xfId="0" applyFont="1" applyFill="1" applyBorder="1"/>
    <xf numFmtId="0" fontId="9" fillId="3" borderId="65" xfId="0" applyFont="1" applyFill="1" applyBorder="1"/>
    <xf numFmtId="0" fontId="9" fillId="3" borderId="63" xfId="0" applyFont="1" applyFill="1" applyBorder="1"/>
    <xf numFmtId="0" fontId="9" fillId="3" borderId="50" xfId="0" applyFont="1" applyFill="1" applyBorder="1" applyAlignment="1">
      <alignment horizontal="left"/>
    </xf>
    <xf numFmtId="0" fontId="9" fillId="3" borderId="18" xfId="0" applyFont="1" applyFill="1" applyBorder="1"/>
    <xf numFmtId="0" fontId="9" fillId="3" borderId="3" xfId="0" applyFont="1" applyFill="1" applyBorder="1" applyAlignment="1">
      <alignment horizontal="left"/>
    </xf>
    <xf numFmtId="0" fontId="9" fillId="3" borderId="4" xfId="0" applyFont="1" applyFill="1" applyBorder="1"/>
    <xf numFmtId="0" fontId="9" fillId="3" borderId="44" xfId="0" applyFont="1" applyFill="1" applyBorder="1" applyAlignment="1">
      <alignment horizontal="left"/>
    </xf>
    <xf numFmtId="0" fontId="9" fillId="3" borderId="15" xfId="0" applyFont="1" applyFill="1" applyBorder="1"/>
    <xf numFmtId="0" fontId="23" fillId="3" borderId="22" xfId="0" applyFont="1" applyFill="1" applyBorder="1" applyAlignment="1">
      <alignment horizontal="right"/>
    </xf>
    <xf numFmtId="0" fontId="12" fillId="3" borderId="66" xfId="0" applyFont="1" applyFill="1" applyBorder="1" applyAlignment="1">
      <alignment horizontal="left"/>
    </xf>
    <xf numFmtId="0" fontId="24" fillId="3" borderId="67" xfId="0" applyFont="1" applyFill="1" applyBorder="1" applyAlignment="1">
      <alignment horizontal="left"/>
    </xf>
    <xf numFmtId="0" fontId="24" fillId="3" borderId="44" xfId="0" applyFont="1" applyFill="1" applyBorder="1" applyAlignment="1">
      <alignment horizontal="right"/>
    </xf>
    <xf numFmtId="0" fontId="11" fillId="3" borderId="22" xfId="0" applyFont="1" applyFill="1" applyBorder="1" applyAlignment="1">
      <alignment horizontal="right"/>
    </xf>
    <xf numFmtId="0" fontId="9" fillId="3" borderId="62" xfId="0" applyFont="1" applyFill="1" applyBorder="1" applyAlignment="1">
      <alignment horizontal="center"/>
    </xf>
    <xf numFmtId="0" fontId="9" fillId="3" borderId="3" xfId="0" applyFont="1" applyFill="1" applyBorder="1" applyAlignment="1">
      <alignment horizontal="center"/>
    </xf>
    <xf numFmtId="0" fontId="9" fillId="3" borderId="46" xfId="0" quotePrefix="1" applyFont="1" applyFill="1" applyBorder="1" applyAlignment="1">
      <alignment horizontal="center"/>
    </xf>
    <xf numFmtId="0" fontId="9" fillId="3" borderId="14" xfId="0" applyFont="1" applyFill="1" applyBorder="1" applyAlignment="1">
      <alignment horizontal="center"/>
    </xf>
    <xf numFmtId="0" fontId="9" fillId="3" borderId="67" xfId="0" applyFont="1" applyFill="1" applyBorder="1"/>
    <xf numFmtId="0" fontId="9" fillId="3" borderId="70" xfId="0" applyFont="1" applyFill="1" applyBorder="1"/>
    <xf numFmtId="0" fontId="12" fillId="3" borderId="64" xfId="0" applyFont="1" applyFill="1" applyBorder="1"/>
    <xf numFmtId="0" fontId="9" fillId="3" borderId="47" xfId="0" applyFont="1" applyFill="1" applyBorder="1"/>
    <xf numFmtId="0" fontId="9" fillId="3" borderId="47" xfId="0" applyFont="1" applyFill="1" applyBorder="1" applyAlignment="1">
      <alignment horizontal="center"/>
    </xf>
    <xf numFmtId="0" fontId="9" fillId="3" borderId="68" xfId="0" applyFont="1" applyFill="1" applyBorder="1" applyAlignment="1">
      <alignment horizontal="center"/>
    </xf>
    <xf numFmtId="0" fontId="9" fillId="3" borderId="52" xfId="0" applyFont="1" applyFill="1" applyBorder="1"/>
    <xf numFmtId="0" fontId="11" fillId="3" borderId="45" xfId="0" applyFont="1" applyFill="1" applyBorder="1"/>
    <xf numFmtId="0" fontId="12" fillId="3" borderId="30" xfId="0" applyFont="1" applyFill="1" applyBorder="1"/>
    <xf numFmtId="0" fontId="12" fillId="3" borderId="10" xfId="0" applyFont="1" applyFill="1" applyBorder="1"/>
    <xf numFmtId="0" fontId="12" fillId="3" borderId="70" xfId="0" applyFont="1" applyFill="1" applyBorder="1" applyAlignment="1">
      <alignment horizontal="center" vertical="center"/>
    </xf>
    <xf numFmtId="0" fontId="12" fillId="3" borderId="69"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9" xfId="0" applyFont="1" applyFill="1" applyBorder="1" applyAlignment="1">
      <alignment horizontal="center"/>
    </xf>
    <xf numFmtId="0" fontId="12" fillId="3" borderId="34" xfId="0" applyFont="1" applyFill="1" applyBorder="1" applyAlignment="1">
      <alignment horizontal="center" vertical="center" wrapText="1"/>
    </xf>
    <xf numFmtId="0" fontId="11" fillId="3" borderId="44" xfId="9" applyFont="1" applyFill="1" applyBorder="1" applyAlignment="1">
      <alignment horizontal="center"/>
    </xf>
    <xf numFmtId="0" fontId="11" fillId="3" borderId="29" xfId="9" applyFont="1" applyFill="1" applyBorder="1" applyAlignment="1">
      <alignment horizontal="center"/>
    </xf>
    <xf numFmtId="0" fontId="11" fillId="3" borderId="22" xfId="9" applyFont="1" applyFill="1" applyBorder="1" applyAlignment="1">
      <alignment horizontal="center"/>
    </xf>
    <xf numFmtId="165" fontId="34" fillId="0" borderId="39" xfId="7" applyNumberFormat="1" applyFont="1" applyBorder="1"/>
    <xf numFmtId="165" fontId="34" fillId="0" borderId="18" xfId="7" applyNumberFormat="1" applyFont="1" applyBorder="1"/>
    <xf numFmtId="165" fontId="34" fillId="0" borderId="12" xfId="7" applyNumberFormat="1" applyFont="1" applyFill="1" applyBorder="1"/>
    <xf numFmtId="165" fontId="34" fillId="0" borderId="12" xfId="7" applyNumberFormat="1" applyFont="1" applyBorder="1"/>
    <xf numFmtId="165" fontId="34" fillId="0" borderId="13" xfId="7" applyNumberFormat="1" applyFont="1" applyBorder="1"/>
    <xf numFmtId="165" fontId="34" fillId="0" borderId="9" xfId="4" applyNumberFormat="1" applyFont="1" applyBorder="1"/>
    <xf numFmtId="165" fontId="34" fillId="0" borderId="12" xfId="4" applyNumberFormat="1" applyFont="1" applyBorder="1"/>
    <xf numFmtId="165" fontId="34" fillId="0" borderId="9" xfId="7" applyNumberFormat="1" applyFont="1" applyBorder="1"/>
    <xf numFmtId="165" fontId="34" fillId="0" borderId="25" xfId="7" applyNumberFormat="1" applyFont="1" applyBorder="1"/>
    <xf numFmtId="165" fontId="34" fillId="0" borderId="39" xfId="4" applyNumberFormat="1" applyFont="1" applyBorder="1"/>
    <xf numFmtId="165" fontId="34" fillId="0" borderId="18" xfId="4" applyNumberFormat="1" applyFont="1" applyBorder="1"/>
    <xf numFmtId="0" fontId="0" fillId="3" borderId="46" xfId="0" applyFont="1" applyFill="1" applyBorder="1"/>
    <xf numFmtId="0" fontId="9" fillId="3" borderId="68" xfId="0" applyFont="1" applyFill="1" applyBorder="1"/>
    <xf numFmtId="0" fontId="9" fillId="0" borderId="5" xfId="0" applyFont="1" applyBorder="1" applyAlignment="1">
      <alignment horizontal="center"/>
    </xf>
    <xf numFmtId="0" fontId="11" fillId="0" borderId="30" xfId="0" applyFont="1" applyFill="1" applyBorder="1" applyAlignment="1"/>
    <xf numFmtId="0" fontId="11" fillId="0" borderId="30" xfId="0" applyFont="1" applyFill="1" applyBorder="1" applyAlignment="1">
      <alignment horizontal="right"/>
    </xf>
    <xf numFmtId="0" fontId="0" fillId="0" borderId="30" xfId="0" applyFill="1" applyBorder="1"/>
    <xf numFmtId="0" fontId="18" fillId="0" borderId="0" xfId="18" applyFont="1" applyFill="1" applyBorder="1" applyAlignment="1">
      <alignment horizontal="center"/>
    </xf>
    <xf numFmtId="0" fontId="11" fillId="0" borderId="0" xfId="18" applyFont="1"/>
    <xf numFmtId="0" fontId="42" fillId="0" borderId="0" xfId="18" applyFont="1"/>
    <xf numFmtId="0" fontId="18" fillId="0" borderId="0" xfId="18" applyFont="1" applyFill="1" applyBorder="1" applyAlignment="1"/>
    <xf numFmtId="0" fontId="9" fillId="0" borderId="0" xfId="18" applyFill="1" applyBorder="1"/>
    <xf numFmtId="0" fontId="9" fillId="0" borderId="0" xfId="27" applyFill="1" applyBorder="1"/>
    <xf numFmtId="165" fontId="9" fillId="0" borderId="0" xfId="16" applyNumberFormat="1" applyFont="1" applyFill="1" applyBorder="1"/>
    <xf numFmtId="0" fontId="36" fillId="0" borderId="0" xfId="18" applyFont="1" applyBorder="1"/>
    <xf numFmtId="0" fontId="9" fillId="0" borderId="0" xfId="18" applyBorder="1"/>
    <xf numFmtId="0" fontId="42" fillId="0" borderId="0" xfId="18" applyFont="1" applyBorder="1"/>
    <xf numFmtId="0" fontId="42" fillId="0" borderId="0" xfId="18" applyFont="1"/>
    <xf numFmtId="0" fontId="36" fillId="0" borderId="0" xfId="18" applyFont="1"/>
    <xf numFmtId="0" fontId="36" fillId="0" borderId="0" xfId="18" applyFont="1" applyFill="1" applyBorder="1" applyAlignment="1">
      <alignment horizontal="left"/>
    </xf>
    <xf numFmtId="10" fontId="0" fillId="0" borderId="0" xfId="0" applyNumberFormat="1" applyFill="1" applyBorder="1"/>
    <xf numFmtId="165" fontId="0" fillId="0" borderId="0" xfId="4" applyNumberFormat="1" applyFont="1"/>
    <xf numFmtId="165" fontId="0" fillId="0" borderId="0" xfId="0" applyNumberFormat="1"/>
    <xf numFmtId="0" fontId="0" fillId="0" borderId="0" xfId="0"/>
    <xf numFmtId="10" fontId="34" fillId="0" borderId="27" xfId="4" applyNumberFormat="1" applyFont="1" applyFill="1" applyBorder="1"/>
    <xf numFmtId="10" fontId="34" fillId="0" borderId="20" xfId="4" applyNumberFormat="1" applyFont="1" applyFill="1" applyBorder="1"/>
    <xf numFmtId="10" fontId="34" fillId="0" borderId="27" xfId="2" applyNumberFormat="1" applyFont="1" applyFill="1" applyBorder="1"/>
    <xf numFmtId="10" fontId="34" fillId="0" borderId="16" xfId="2" applyNumberFormat="1" applyFont="1" applyFill="1" applyBorder="1"/>
    <xf numFmtId="9" fontId="34" fillId="0" borderId="22" xfId="2" applyFont="1" applyFill="1" applyBorder="1"/>
    <xf numFmtId="10" fontId="36" fillId="0" borderId="0" xfId="18" applyNumberFormat="1" applyFont="1"/>
    <xf numFmtId="0" fontId="9" fillId="0" borderId="0" xfId="0" applyFont="1" applyFill="1" applyAlignment="1">
      <alignment horizontal="center"/>
    </xf>
    <xf numFmtId="10" fontId="0" fillId="0" borderId="0" xfId="0" applyNumberFormat="1"/>
    <xf numFmtId="0" fontId="23" fillId="3" borderId="44" xfId="0" applyFont="1" applyFill="1" applyBorder="1"/>
    <xf numFmtId="0" fontId="34" fillId="0" borderId="32" xfId="0" applyFont="1" applyBorder="1"/>
    <xf numFmtId="0" fontId="34" fillId="0" borderId="28" xfId="0" applyFont="1" applyBorder="1"/>
    <xf numFmtId="0" fontId="34" fillId="0" borderId="30" xfId="0" applyFont="1" applyBorder="1"/>
    <xf numFmtId="0" fontId="34" fillId="0" borderId="37" xfId="0" applyFont="1" applyBorder="1"/>
    <xf numFmtId="10" fontId="34" fillId="0" borderId="24" xfId="2" applyNumberFormat="1" applyFont="1" applyFill="1" applyBorder="1" applyAlignment="1">
      <alignment vertical="center"/>
    </xf>
    <xf numFmtId="165" fontId="34" fillId="0" borderId="68" xfId="4" applyNumberFormat="1" applyFont="1" applyFill="1" applyBorder="1"/>
    <xf numFmtId="165" fontId="35" fillId="0" borderId="51" xfId="0" applyNumberFormat="1" applyFont="1" applyBorder="1"/>
    <xf numFmtId="165" fontId="35" fillId="0" borderId="51" xfId="4" applyNumberFormat="1" applyFont="1" applyBorder="1"/>
    <xf numFmtId="0" fontId="0" fillId="0" borderId="0" xfId="0" applyAlignment="1">
      <alignment horizontal="center"/>
    </xf>
    <xf numFmtId="0" fontId="34" fillId="0" borderId="0" xfId="18" applyFont="1" applyFill="1" applyBorder="1" applyAlignment="1">
      <alignment horizontal="left" vertical="center" wrapText="1"/>
    </xf>
    <xf numFmtId="0" fontId="34" fillId="0" borderId="4" xfId="18" applyFont="1" applyFill="1" applyBorder="1" applyAlignment="1">
      <alignment horizontal="left" vertical="center" wrapText="1"/>
    </xf>
    <xf numFmtId="0" fontId="9" fillId="3" borderId="44" xfId="0" applyFont="1" applyFill="1" applyBorder="1" applyAlignment="1">
      <alignment horizontal="center"/>
    </xf>
    <xf numFmtId="0" fontId="9" fillId="3" borderId="53" xfId="0" applyFont="1" applyFill="1" applyBorder="1" applyAlignment="1">
      <alignment horizontal="center"/>
    </xf>
    <xf numFmtId="165" fontId="35" fillId="0" borderId="22" xfId="4" applyNumberFormat="1" applyFont="1" applyFill="1" applyBorder="1"/>
    <xf numFmtId="165" fontId="34" fillId="0" borderId="55" xfId="4" applyNumberFormat="1" applyFont="1" applyFill="1" applyBorder="1"/>
    <xf numFmtId="165" fontId="0" fillId="0" borderId="15" xfId="4" applyNumberFormat="1" applyFont="1" applyFill="1" applyBorder="1"/>
    <xf numFmtId="10" fontId="0" fillId="0" borderId="72" xfId="0" applyNumberFormat="1" applyFill="1" applyBorder="1" applyAlignment="1"/>
    <xf numFmtId="165" fontId="35" fillId="0" borderId="23" xfId="4" applyNumberFormat="1" applyFont="1" applyFill="1" applyBorder="1"/>
    <xf numFmtId="165" fontId="34" fillId="0" borderId="13" xfId="4" applyNumberFormat="1" applyFont="1" applyFill="1" applyBorder="1"/>
    <xf numFmtId="165" fontId="34" fillId="0" borderId="41" xfId="4" applyNumberFormat="1" applyFont="1" applyFill="1" applyBorder="1"/>
    <xf numFmtId="0" fontId="0" fillId="0" borderId="3" xfId="0" applyFill="1" applyBorder="1"/>
    <xf numFmtId="10" fontId="34" fillId="0" borderId="25" xfId="4" applyNumberFormat="1" applyFont="1" applyFill="1" applyBorder="1"/>
    <xf numFmtId="10" fontId="34" fillId="0" borderId="36" xfId="2" applyNumberFormat="1" applyFont="1" applyFill="1" applyBorder="1"/>
    <xf numFmtId="10" fontId="34" fillId="0" borderId="16" xfId="4" applyNumberFormat="1" applyFont="1" applyFill="1" applyBorder="1"/>
    <xf numFmtId="165" fontId="34" fillId="0" borderId="9" xfId="4" applyNumberFormat="1" applyFont="1" applyBorder="1" applyAlignment="1">
      <alignment horizontal="right"/>
    </xf>
    <xf numFmtId="10" fontId="34" fillId="0" borderId="0" xfId="2" applyNumberFormat="1" applyFont="1" applyFill="1" applyBorder="1"/>
    <xf numFmtId="0" fontId="11" fillId="3" borderId="4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9" fillId="3" borderId="50" xfId="0" applyFont="1" applyFill="1" applyBorder="1" applyAlignment="1">
      <alignment horizontal="center"/>
    </xf>
    <xf numFmtId="10" fontId="9" fillId="3" borderId="46" xfId="2" applyNumberFormat="1" applyFont="1" applyFill="1" applyBorder="1" applyAlignment="1">
      <alignment horizontal="center"/>
    </xf>
    <xf numFmtId="10" fontId="11" fillId="3" borderId="49" xfId="2" applyNumberFormat="1" applyFont="1" applyFill="1" applyBorder="1" applyAlignment="1">
      <alignment horizontal="center"/>
    </xf>
    <xf numFmtId="165" fontId="35" fillId="0" borderId="12" xfId="4" applyNumberFormat="1" applyFont="1" applyFill="1" applyBorder="1"/>
    <xf numFmtId="9" fontId="35" fillId="0" borderId="35" xfId="2" applyFont="1" applyFill="1" applyBorder="1" applyAlignment="1">
      <alignment horizontal="center"/>
    </xf>
    <xf numFmtId="0" fontId="9" fillId="3" borderId="53" xfId="0" applyFont="1" applyFill="1" applyBorder="1" applyAlignment="1">
      <alignment horizontal="right"/>
    </xf>
    <xf numFmtId="0" fontId="9" fillId="0" borderId="9" xfId="0" applyFont="1" applyBorder="1"/>
    <xf numFmtId="10" fontId="11" fillId="0" borderId="0" xfId="2" applyNumberFormat="1"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ill="1"/>
    <xf numFmtId="0" fontId="27" fillId="0" borderId="0" xfId="0" applyFont="1"/>
    <xf numFmtId="0" fontId="9" fillId="3" borderId="71" xfId="39" applyFont="1" applyFill="1" applyBorder="1" applyAlignment="1">
      <alignment vertical="top"/>
    </xf>
    <xf numFmtId="0" fontId="9" fillId="3" borderId="59" xfId="0" applyFont="1" applyFill="1" applyBorder="1"/>
    <xf numFmtId="0" fontId="9" fillId="3" borderId="1" xfId="39" applyFont="1" applyFill="1" applyBorder="1" applyAlignment="1">
      <alignment vertical="top"/>
    </xf>
    <xf numFmtId="0" fontId="9" fillId="3" borderId="1" xfId="0" applyFont="1" applyFill="1" applyBorder="1"/>
    <xf numFmtId="0" fontId="9" fillId="3" borderId="0" xfId="39" applyFont="1" applyFill="1" applyBorder="1" applyAlignment="1">
      <alignment horizontal="left"/>
    </xf>
    <xf numFmtId="0" fontId="9" fillId="3" borderId="1" xfId="39" applyFont="1" applyFill="1" applyBorder="1" applyAlignment="1">
      <alignment vertical="center"/>
    </xf>
    <xf numFmtId="0" fontId="9" fillId="3" borderId="83" xfId="39" applyFont="1" applyFill="1" applyBorder="1" applyAlignment="1">
      <alignment vertical="center"/>
    </xf>
    <xf numFmtId="0" fontId="9" fillId="3" borderId="38" xfId="39" applyFont="1" applyFill="1" applyBorder="1" applyAlignment="1">
      <alignment horizontal="left"/>
    </xf>
    <xf numFmtId="0" fontId="9" fillId="3" borderId="38" xfId="0" applyFont="1" applyFill="1" applyBorder="1"/>
    <xf numFmtId="0" fontId="35" fillId="3" borderId="9" xfId="0" applyFont="1" applyFill="1" applyBorder="1" applyAlignment="1">
      <alignment horizontal="center"/>
    </xf>
    <xf numFmtId="9" fontId="34" fillId="0" borderId="23" xfId="2" applyFont="1" applyFill="1" applyBorder="1"/>
    <xf numFmtId="0" fontId="0" fillId="3" borderId="61" xfId="0" applyFont="1" applyFill="1" applyBorder="1" applyAlignment="1">
      <alignment horizontal="right"/>
    </xf>
    <xf numFmtId="165" fontId="34" fillId="0" borderId="7" xfId="4" applyNumberFormat="1" applyFont="1" applyFill="1" applyBorder="1"/>
    <xf numFmtId="165" fontId="34" fillId="0" borderId="9" xfId="4" applyNumberFormat="1" applyFont="1" applyFill="1" applyBorder="1"/>
    <xf numFmtId="10" fontId="34" fillId="0" borderId="27" xfId="2" applyNumberFormat="1" applyFont="1" applyFill="1" applyBorder="1" applyAlignment="1">
      <alignment horizontal="center"/>
    </xf>
    <xf numFmtId="43" fontId="34" fillId="0" borderId="9" xfId="4" applyFont="1" applyFill="1" applyBorder="1"/>
    <xf numFmtId="43" fontId="9" fillId="0" borderId="0" xfId="4" applyFont="1" applyFill="1" applyBorder="1"/>
    <xf numFmtId="165" fontId="34" fillId="0" borderId="52" xfId="7" applyNumberFormat="1" applyFont="1" applyFill="1" applyBorder="1"/>
    <xf numFmtId="165" fontId="34" fillId="0" borderId="68" xfId="7" applyNumberFormat="1" applyFont="1" applyFill="1" applyBorder="1"/>
    <xf numFmtId="10" fontId="20" fillId="0" borderId="69" xfId="0" applyNumberFormat="1" applyFont="1" applyFill="1" applyBorder="1" applyAlignment="1">
      <alignment horizontal="center"/>
    </xf>
    <xf numFmtId="10" fontId="20" fillId="0" borderId="9" xfId="0" applyNumberFormat="1" applyFont="1" applyFill="1" applyBorder="1" applyAlignment="1">
      <alignment horizontal="center"/>
    </xf>
    <xf numFmtId="165" fontId="34" fillId="0" borderId="55" xfId="7" applyNumberFormat="1" applyFont="1" applyFill="1" applyBorder="1"/>
    <xf numFmtId="165" fontId="34" fillId="0" borderId="52" xfId="4" applyNumberFormat="1" applyFont="1" applyFill="1" applyBorder="1"/>
    <xf numFmtId="0" fontId="34" fillId="0" borderId="55" xfId="0" applyFont="1" applyFill="1" applyBorder="1"/>
    <xf numFmtId="10" fontId="34" fillId="0" borderId="37" xfId="0" applyNumberFormat="1" applyFont="1" applyFill="1" applyBorder="1"/>
    <xf numFmtId="14" fontId="34" fillId="0" borderId="16" xfId="0" applyNumberFormat="1" applyFont="1" applyFill="1" applyBorder="1"/>
    <xf numFmtId="14" fontId="20" fillId="0" borderId="19" xfId="0" applyNumberFormat="1" applyFont="1" applyFill="1" applyBorder="1" applyAlignment="1">
      <alignment horizontal="right"/>
    </xf>
    <xf numFmtId="10" fontId="20" fillId="0" borderId="72" xfId="0" applyNumberFormat="1" applyFont="1" applyFill="1" applyBorder="1" applyAlignment="1">
      <alignment horizontal="center"/>
    </xf>
    <xf numFmtId="10" fontId="20" fillId="0" borderId="27" xfId="0" applyNumberFormat="1" applyFont="1" applyFill="1" applyBorder="1" applyAlignment="1">
      <alignment horizontal="center"/>
    </xf>
    <xf numFmtId="165" fontId="34" fillId="0" borderId="25" xfId="4" applyNumberFormat="1" applyFont="1" applyFill="1" applyBorder="1"/>
    <xf numFmtId="165" fontId="34" fillId="0" borderId="36" xfId="4" applyNumberFormat="1" applyFont="1" applyFill="1" applyBorder="1"/>
    <xf numFmtId="165" fontId="34" fillId="0" borderId="22" xfId="4" applyNumberFormat="1" applyFont="1" applyFill="1" applyBorder="1"/>
    <xf numFmtId="166" fontId="34" fillId="0" borderId="9" xfId="4" applyNumberFormat="1" applyFont="1" applyFill="1" applyBorder="1"/>
    <xf numFmtId="166" fontId="35" fillId="0" borderId="29" xfId="4" applyNumberFormat="1" applyFont="1" applyFill="1" applyBorder="1"/>
    <xf numFmtId="166" fontId="35" fillId="0" borderId="21" xfId="4" applyNumberFormat="1" applyFont="1" applyFill="1" applyBorder="1"/>
    <xf numFmtId="166" fontId="35" fillId="0" borderId="16" xfId="4" applyNumberFormat="1" applyFont="1" applyFill="1" applyBorder="1"/>
    <xf numFmtId="165" fontId="34" fillId="0" borderId="7" xfId="16" applyNumberFormat="1" applyFont="1" applyFill="1" applyBorder="1"/>
    <xf numFmtId="165" fontId="34" fillId="0" borderId="9" xfId="16" applyNumberFormat="1" applyFont="1" applyFill="1" applyBorder="1"/>
    <xf numFmtId="165" fontId="34" fillId="0" borderId="8" xfId="16" applyNumberFormat="1" applyFont="1" applyFill="1" applyBorder="1"/>
    <xf numFmtId="165" fontId="34" fillId="0" borderId="27" xfId="16" applyNumberFormat="1" applyFont="1" applyFill="1" applyBorder="1"/>
    <xf numFmtId="0" fontId="34" fillId="0" borderId="7" xfId="0" applyFont="1" applyFill="1" applyBorder="1"/>
    <xf numFmtId="0" fontId="34" fillId="0" borderId="9" xfId="0" applyFont="1" applyFill="1" applyBorder="1"/>
    <xf numFmtId="0" fontId="34" fillId="0" borderId="8" xfId="0" applyFont="1" applyFill="1" applyBorder="1"/>
    <xf numFmtId="0" fontId="34" fillId="0" borderId="27" xfId="0" applyFont="1" applyFill="1" applyBorder="1"/>
    <xf numFmtId="0" fontId="34" fillId="0" borderId="1" xfId="0" applyFont="1" applyFill="1" applyBorder="1"/>
    <xf numFmtId="0" fontId="34" fillId="0" borderId="2" xfId="0" applyFont="1" applyFill="1" applyBorder="1"/>
    <xf numFmtId="0" fontId="34" fillId="0" borderId="17" xfId="0" applyFont="1" applyFill="1" applyBorder="1"/>
    <xf numFmtId="165" fontId="35" fillId="0" borderId="26" xfId="0" applyNumberFormat="1" applyFont="1" applyFill="1" applyBorder="1"/>
    <xf numFmtId="165" fontId="35" fillId="0" borderId="29" xfId="4" applyNumberFormat="1" applyFont="1" applyFill="1" applyBorder="1"/>
    <xf numFmtId="165" fontId="35" fillId="0" borderId="15" xfId="4" applyNumberFormat="1" applyFont="1" applyFill="1" applyBorder="1"/>
    <xf numFmtId="165" fontId="35" fillId="0" borderId="26" xfId="4" applyNumberFormat="1" applyFont="1" applyFill="1" applyBorder="1"/>
    <xf numFmtId="165" fontId="34" fillId="0" borderId="43" xfId="7" applyNumberFormat="1" applyFont="1" applyFill="1" applyBorder="1"/>
    <xf numFmtId="165" fontId="34" fillId="0" borderId="28" xfId="4" applyNumberFormat="1" applyFont="1" applyFill="1" applyBorder="1"/>
    <xf numFmtId="166" fontId="34" fillId="0" borderId="10" xfId="4" applyNumberFormat="1" applyFont="1" applyFill="1" applyBorder="1"/>
    <xf numFmtId="165" fontId="34" fillId="0" borderId="17" xfId="4" applyNumberFormat="1" applyFont="1" applyFill="1" applyBorder="1"/>
    <xf numFmtId="165" fontId="35" fillId="0" borderId="43" xfId="0" applyNumberFormat="1" applyFont="1" applyFill="1" applyBorder="1"/>
    <xf numFmtId="10" fontId="34" fillId="0" borderId="20" xfId="2" applyNumberFormat="1" applyFont="1" applyFill="1" applyBorder="1"/>
    <xf numFmtId="10" fontId="34" fillId="0" borderId="43" xfId="27" applyNumberFormat="1" applyFont="1" applyFill="1" applyBorder="1" applyAlignment="1"/>
    <xf numFmtId="10" fontId="34" fillId="0" borderId="27" xfId="27" applyNumberFormat="1" applyFont="1" applyFill="1" applyBorder="1" applyAlignment="1"/>
    <xf numFmtId="10" fontId="34" fillId="0" borderId="17" xfId="16" applyNumberFormat="1" applyFont="1" applyFill="1" applyBorder="1"/>
    <xf numFmtId="10" fontId="34" fillId="0" borderId="27" xfId="16" applyNumberFormat="1" applyFont="1" applyFill="1" applyBorder="1"/>
    <xf numFmtId="10" fontId="35" fillId="0" borderId="23" xfId="4" applyNumberFormat="1" applyFont="1" applyFill="1" applyBorder="1"/>
    <xf numFmtId="10" fontId="34" fillId="0" borderId="17" xfId="16" applyNumberFormat="1" applyFont="1" applyFill="1" applyBorder="1" applyAlignment="1">
      <alignment horizontal="right"/>
    </xf>
    <xf numFmtId="10" fontId="34" fillId="0" borderId="27" xfId="16" applyNumberFormat="1" applyFont="1" applyFill="1" applyBorder="1" applyAlignment="1">
      <alignment horizontal="right"/>
    </xf>
    <xf numFmtId="10" fontId="34" fillId="0" borderId="4" xfId="20" applyNumberFormat="1" applyFont="1" applyFill="1" applyBorder="1"/>
    <xf numFmtId="10" fontId="35" fillId="0" borderId="22" xfId="2" applyNumberFormat="1" applyFont="1" applyFill="1" applyBorder="1"/>
    <xf numFmtId="10" fontId="0" fillId="0" borderId="41" xfId="2" applyNumberFormat="1" applyFont="1" applyFill="1" applyBorder="1"/>
    <xf numFmtId="10" fontId="34" fillId="0" borderId="17" xfId="20" applyNumberFormat="1" applyFont="1" applyFill="1" applyBorder="1"/>
    <xf numFmtId="10" fontId="34" fillId="0" borderId="27" xfId="20" applyNumberFormat="1" applyFont="1" applyFill="1" applyBorder="1"/>
    <xf numFmtId="10" fontId="34" fillId="0" borderId="20" xfId="20" applyNumberFormat="1" applyFont="1" applyFill="1" applyBorder="1"/>
    <xf numFmtId="10" fontId="34" fillId="0" borderId="17" xfId="20" applyNumberFormat="1" applyFont="1" applyFill="1" applyBorder="1" applyAlignment="1">
      <alignment horizontal="right"/>
    </xf>
    <xf numFmtId="10" fontId="34" fillId="0" borderId="27" xfId="20" applyNumberFormat="1" applyFont="1" applyFill="1" applyBorder="1" applyAlignment="1">
      <alignment horizontal="right"/>
    </xf>
    <xf numFmtId="10" fontId="34" fillId="0" borderId="4" xfId="16" applyNumberFormat="1" applyFont="1" applyFill="1" applyBorder="1"/>
    <xf numFmtId="10" fontId="34" fillId="0" borderId="25" xfId="16" applyNumberFormat="1" applyFont="1" applyFill="1" applyBorder="1"/>
    <xf numFmtId="165" fontId="34" fillId="0" borderId="10" xfId="16" applyNumberFormat="1" applyFont="1" applyFill="1" applyBorder="1" applyAlignment="1">
      <alignment horizontal="center"/>
    </xf>
    <xf numFmtId="165" fontId="34" fillId="0" borderId="13" xfId="16" applyNumberFormat="1" applyFont="1" applyFill="1" applyBorder="1" applyAlignment="1">
      <alignment horizontal="center"/>
    </xf>
    <xf numFmtId="165" fontId="34" fillId="0" borderId="39" xfId="4" applyNumberFormat="1" applyFont="1" applyFill="1" applyBorder="1"/>
    <xf numFmtId="10" fontId="34" fillId="0" borderId="43" xfId="2" applyNumberFormat="1" applyFont="1" applyFill="1" applyBorder="1" applyAlignment="1">
      <alignment horizontal="center"/>
    </xf>
    <xf numFmtId="0" fontId="16" fillId="0" borderId="0" xfId="0" applyFont="1" applyFill="1" applyAlignment="1">
      <alignment horizontal="left"/>
    </xf>
    <xf numFmtId="0" fontId="17" fillId="0" borderId="50" xfId="1" applyFill="1" applyBorder="1" applyAlignment="1" applyProtection="1">
      <alignment horizontal="left"/>
    </xf>
    <xf numFmtId="0" fontId="17" fillId="0" borderId="5" xfId="1" applyFill="1" applyBorder="1" applyAlignment="1" applyProtection="1">
      <alignment horizontal="left"/>
    </xf>
    <xf numFmtId="0" fontId="17" fillId="0" borderId="18" xfId="1" applyFill="1" applyBorder="1" applyAlignment="1" applyProtection="1">
      <alignment horizontal="left"/>
    </xf>
    <xf numFmtId="0" fontId="17" fillId="0" borderId="49" xfId="1" applyBorder="1" applyAlignment="1" applyProtection="1">
      <alignment horizontal="left"/>
    </xf>
    <xf numFmtId="0" fontId="17" fillId="0" borderId="6" xfId="1" applyBorder="1" applyAlignment="1" applyProtection="1">
      <alignment horizontal="left"/>
    </xf>
    <xf numFmtId="0" fontId="17" fillId="0" borderId="13" xfId="1" applyBorder="1" applyAlignment="1" applyProtection="1">
      <alignment horizontal="left"/>
    </xf>
    <xf numFmtId="0" fontId="31" fillId="0" borderId="50" xfId="0" applyFont="1" applyBorder="1" applyAlignment="1">
      <alignment horizontal="left"/>
    </xf>
    <xf numFmtId="0" fontId="31" fillId="0" borderId="5" xfId="0" applyFont="1" applyBorder="1" applyAlignment="1">
      <alignment horizontal="left"/>
    </xf>
    <xf numFmtId="0" fontId="31" fillId="0" borderId="18" xfId="0" applyFont="1" applyBorder="1" applyAlignment="1">
      <alignment horizontal="left"/>
    </xf>
    <xf numFmtId="0" fontId="31" fillId="0" borderId="46" xfId="0" applyFont="1" applyBorder="1" applyAlignment="1">
      <alignment horizontal="left"/>
    </xf>
    <xf numFmtId="0" fontId="31" fillId="0" borderId="8" xfId="0" applyFont="1" applyBorder="1" applyAlignment="1">
      <alignment horizontal="left"/>
    </xf>
    <xf numFmtId="0" fontId="31" fillId="0" borderId="25" xfId="0" applyFont="1" applyBorder="1" applyAlignment="1">
      <alignment horizontal="left"/>
    </xf>
    <xf numFmtId="165" fontId="34" fillId="0" borderId="64" xfId="4" applyNumberFormat="1" applyFont="1" applyFill="1" applyBorder="1" applyAlignment="1">
      <alignment horizontal="center"/>
    </xf>
    <xf numFmtId="165" fontId="34" fillId="0" borderId="27" xfId="4" applyNumberFormat="1" applyFont="1" applyFill="1" applyBorder="1" applyAlignment="1">
      <alignment horizontal="center"/>
    </xf>
    <xf numFmtId="165" fontId="34" fillId="0" borderId="70" xfId="4" applyNumberFormat="1" applyFont="1" applyFill="1" applyBorder="1" applyAlignment="1">
      <alignment horizontal="center"/>
    </xf>
    <xf numFmtId="165" fontId="34" fillId="0" borderId="72" xfId="4" applyNumberFormat="1" applyFont="1" applyFill="1" applyBorder="1" applyAlignment="1">
      <alignment horizontal="center"/>
    </xf>
    <xf numFmtId="165" fontId="35" fillId="0" borderId="53" xfId="0" applyNumberFormat="1" applyFont="1" applyFill="1" applyBorder="1" applyAlignment="1">
      <alignment horizontal="center"/>
    </xf>
    <xf numFmtId="165" fontId="35" fillId="0" borderId="23" xfId="0" applyNumberFormat="1" applyFont="1" applyFill="1" applyBorder="1" applyAlignment="1">
      <alignment horizontal="center"/>
    </xf>
    <xf numFmtId="0" fontId="20" fillId="0" borderId="49" xfId="1" applyFont="1" applyFill="1" applyBorder="1" applyAlignment="1" applyProtection="1">
      <alignment horizontal="left"/>
    </xf>
    <xf numFmtId="0" fontId="20" fillId="0" borderId="6" xfId="1" applyFont="1" applyFill="1" applyBorder="1" applyAlignment="1" applyProtection="1">
      <alignment horizontal="left"/>
    </xf>
    <xf numFmtId="0" fontId="20" fillId="0" borderId="13" xfId="1" applyFont="1" applyFill="1" applyBorder="1" applyAlignment="1" applyProtection="1">
      <alignment horizontal="left"/>
    </xf>
    <xf numFmtId="0" fontId="12" fillId="3" borderId="45" xfId="0" applyFont="1" applyFill="1" applyBorder="1" applyAlignment="1">
      <alignment horizontal="center"/>
    </xf>
    <xf numFmtId="0" fontId="12" fillId="3" borderId="10" xfId="0" applyFont="1" applyFill="1" applyBorder="1" applyAlignment="1">
      <alignment horizontal="center"/>
    </xf>
    <xf numFmtId="0" fontId="12" fillId="3" borderId="14" xfId="0" applyFont="1" applyFill="1" applyBorder="1" applyAlignment="1">
      <alignment horizontal="center" wrapText="1"/>
    </xf>
    <xf numFmtId="0" fontId="12" fillId="3" borderId="16" xfId="0" applyFont="1" applyFill="1" applyBorder="1" applyAlignment="1">
      <alignment horizontal="center" wrapText="1"/>
    </xf>
    <xf numFmtId="165" fontId="0" fillId="0" borderId="73" xfId="4" applyNumberFormat="1" applyFont="1" applyBorder="1" applyAlignment="1">
      <alignment horizontal="center"/>
    </xf>
    <xf numFmtId="165" fontId="0" fillId="0" borderId="34" xfId="4" applyNumberFormat="1" applyFont="1" applyBorder="1" applyAlignment="1">
      <alignment horizontal="center"/>
    </xf>
    <xf numFmtId="0" fontId="34" fillId="0" borderId="1" xfId="18" applyFont="1" applyFill="1" applyBorder="1" applyAlignment="1">
      <alignment horizontal="justify" vertical="center" wrapText="1"/>
    </xf>
    <xf numFmtId="0" fontId="34" fillId="0" borderId="0" xfId="18" applyFont="1" applyFill="1" applyBorder="1" applyAlignment="1">
      <alignment horizontal="justify" vertical="center" wrapText="1"/>
    </xf>
    <xf numFmtId="0" fontId="34" fillId="0" borderId="4" xfId="18" applyFont="1" applyFill="1" applyBorder="1" applyAlignment="1">
      <alignment horizontal="justify" vertical="center" wrapText="1"/>
    </xf>
    <xf numFmtId="0" fontId="9" fillId="3" borderId="39" xfId="0" applyFont="1" applyFill="1" applyBorder="1" applyAlignment="1">
      <alignment horizontal="center"/>
    </xf>
    <xf numFmtId="0" fontId="9" fillId="3" borderId="43" xfId="0" applyFont="1" applyFill="1" applyBorder="1" applyAlignment="1">
      <alignment horizontal="center"/>
    </xf>
    <xf numFmtId="0" fontId="9" fillId="0" borderId="12" xfId="0" applyFont="1" applyBorder="1" applyAlignment="1">
      <alignment horizontal="center" vertical="center" wrapText="1"/>
    </xf>
    <xf numFmtId="0" fontId="9" fillId="0" borderId="35" xfId="0" applyFont="1" applyBorder="1" applyAlignment="1">
      <alignment horizontal="center" vertical="center" wrapText="1"/>
    </xf>
    <xf numFmtId="0" fontId="34" fillId="0" borderId="1" xfId="18" applyFont="1" applyFill="1" applyBorder="1" applyAlignment="1">
      <alignment horizontal="left" vertical="center" wrapText="1"/>
    </xf>
    <xf numFmtId="0" fontId="34" fillId="0" borderId="0" xfId="18" applyFont="1" applyFill="1" applyBorder="1" applyAlignment="1">
      <alignment horizontal="left" vertical="center" wrapText="1"/>
    </xf>
    <xf numFmtId="0" fontId="34" fillId="0" borderId="4" xfId="18"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9" fillId="3" borderId="44" xfId="0" applyFont="1" applyFill="1" applyBorder="1" applyAlignment="1">
      <alignment horizontal="center"/>
    </xf>
    <xf numFmtId="0" fontId="9" fillId="3" borderId="51" xfId="0" applyFont="1" applyFill="1" applyBorder="1" applyAlignment="1">
      <alignment horizontal="center"/>
    </xf>
    <xf numFmtId="0" fontId="9" fillId="3" borderId="53" xfId="0" applyFont="1" applyFill="1" applyBorder="1" applyAlignment="1">
      <alignment horizontal="center"/>
    </xf>
    <xf numFmtId="0" fontId="9" fillId="3" borderId="26" xfId="0" applyFont="1" applyFill="1" applyBorder="1" applyAlignment="1">
      <alignment horizontal="center"/>
    </xf>
    <xf numFmtId="49" fontId="24" fillId="3" borderId="31" xfId="0" applyNumberFormat="1" applyFont="1" applyFill="1" applyBorder="1" applyAlignment="1">
      <alignment horizontal="center"/>
    </xf>
    <xf numFmtId="49" fontId="0" fillId="3" borderId="18" xfId="0" applyNumberFormat="1" applyFill="1" applyBorder="1" applyAlignment="1">
      <alignment horizontal="center"/>
    </xf>
    <xf numFmtId="49" fontId="9" fillId="3" borderId="31" xfId="0" applyNumberFormat="1" applyFont="1" applyFill="1" applyBorder="1" applyAlignment="1">
      <alignment horizontal="center"/>
    </xf>
    <xf numFmtId="0" fontId="0" fillId="0" borderId="0" xfId="0" applyAlignment="1">
      <alignment horizontal="left"/>
    </xf>
  </cellXfs>
  <cellStyles count="1546">
    <cellStyle name="20 % - Accent1" xfId="58" builtinId="30" customBuiltin="1"/>
    <cellStyle name="20 % - Accent1 2" xfId="112"/>
    <cellStyle name="20 % - Accent1 2 2" xfId="104"/>
    <cellStyle name="20 % - Accent1 2 2 2" xfId="121"/>
    <cellStyle name="20 % - Accent1 2 2 2 2" xfId="114"/>
    <cellStyle name="20 % - Accent1 2 2 2 2 2" xfId="98"/>
    <cellStyle name="20 % - Accent1 2 2 2 2 3" xfId="119"/>
    <cellStyle name="20 % - Accent1 2 2 2 3" xfId="99"/>
    <cellStyle name="20 % - Accent1 2 2 2 4" xfId="116"/>
    <cellStyle name="20 % - Accent1 2 2 3" xfId="109"/>
    <cellStyle name="20 % - Accent1 2 2 3 2" xfId="100"/>
    <cellStyle name="20 % - Accent1 2 2 3 3" xfId="118"/>
    <cellStyle name="20 % - Accent1 2 2 4" xfId="107"/>
    <cellStyle name="20 % - Accent1 2 2 4 2" xfId="105"/>
    <cellStyle name="20 % - Accent1 2 2 4 3" xfId="120"/>
    <cellStyle name="20 % - Accent1 2 2 5" xfId="113"/>
    <cellStyle name="20 % - Accent1 2 2 6" xfId="106"/>
    <cellStyle name="20 % - Accent1 2 3" xfId="122"/>
    <cellStyle name="20 % - Accent1 2 3 2" xfId="111"/>
    <cellStyle name="20 % - Accent1 2 3 2 2" xfId="108"/>
    <cellStyle name="20 % - Accent1 2 3 2 3" xfId="101"/>
    <cellStyle name="20 % - Accent1 2 3 3" xfId="117"/>
    <cellStyle name="20 % - Accent1 2 3 4" xfId="110"/>
    <cellStyle name="20 % - Accent1 2 4" xfId="102"/>
    <cellStyle name="20 % - Accent1 2 4 2" xfId="115"/>
    <cellStyle name="20 % - Accent1 2 4 3" xfId="123"/>
    <cellStyle name="20 % - Accent1 2 5" xfId="124"/>
    <cellStyle name="20 % - Accent1 2 5 2" xfId="125"/>
    <cellStyle name="20 % - Accent1 2 5 3" xfId="126"/>
    <cellStyle name="20 % - Accent1 2 6" xfId="127"/>
    <cellStyle name="20 % - Accent1 2 7" xfId="128"/>
    <cellStyle name="20 % - Accent1 3" xfId="129"/>
    <cellStyle name="20 % - Accent1 3 2" xfId="130"/>
    <cellStyle name="20 % - Accent1 3 2 2" xfId="131"/>
    <cellStyle name="20 % - Accent1 3 2 2 2" xfId="132"/>
    <cellStyle name="20 % - Accent1 3 2 2 3" xfId="133"/>
    <cellStyle name="20 % - Accent1 3 2 3" xfId="134"/>
    <cellStyle name="20 % - Accent1 3 2 4" xfId="135"/>
    <cellStyle name="20 % - Accent1 3 3" xfId="136"/>
    <cellStyle name="20 % - Accent1 3 3 2" xfId="137"/>
    <cellStyle name="20 % - Accent1 3 3 3" xfId="138"/>
    <cellStyle name="20 % - Accent1 3 4" xfId="139"/>
    <cellStyle name="20 % - Accent1 3 4 2" xfId="140"/>
    <cellStyle name="20 % - Accent1 3 4 3" xfId="141"/>
    <cellStyle name="20 % - Accent1 3 5" xfId="142"/>
    <cellStyle name="20 % - Accent1 3 6" xfId="143"/>
    <cellStyle name="20 % - Accent1 4" xfId="144"/>
    <cellStyle name="20 % - Accent1 4 2" xfId="145"/>
    <cellStyle name="20 % - Accent1 4 2 2" xfId="146"/>
    <cellStyle name="20 % - Accent1 4 2 3" xfId="147"/>
    <cellStyle name="20 % - Accent1 4 3" xfId="148"/>
    <cellStyle name="20 % - Accent1 4 3 2" xfId="149"/>
    <cellStyle name="20 % - Accent1 4 3 3" xfId="150"/>
    <cellStyle name="20 % - Accent1 4 4" xfId="151"/>
    <cellStyle name="20 % - Accent1 4 5" xfId="152"/>
    <cellStyle name="20 % - Accent1 5" xfId="153"/>
    <cellStyle name="20 % - Accent1 5 2" xfId="154"/>
    <cellStyle name="20 % - Accent1 5 3" xfId="155"/>
    <cellStyle name="20 % - Accent1 6" xfId="156"/>
    <cellStyle name="20 % - Accent1 6 2" xfId="157"/>
    <cellStyle name="20 % - Accent1 6 3" xfId="158"/>
    <cellStyle name="20 % - Accent1 7" xfId="159"/>
    <cellStyle name="20 % - Accent1 8" xfId="160"/>
    <cellStyle name="20 % - Accent2" xfId="62" builtinId="34" customBuiltin="1"/>
    <cellStyle name="20 % - Accent2 2" xfId="161"/>
    <cellStyle name="20 % - Accent2 2 2" xfId="162"/>
    <cellStyle name="20 % - Accent2 2 2 2" xfId="163"/>
    <cellStyle name="20 % - Accent2 2 2 2 2" xfId="164"/>
    <cellStyle name="20 % - Accent2 2 2 2 2 2" xfId="165"/>
    <cellStyle name="20 % - Accent2 2 2 2 2 3" xfId="166"/>
    <cellStyle name="20 % - Accent2 2 2 2 3" xfId="167"/>
    <cellStyle name="20 % - Accent2 2 2 2 4" xfId="168"/>
    <cellStyle name="20 % - Accent2 2 2 3" xfId="169"/>
    <cellStyle name="20 % - Accent2 2 2 3 2" xfId="170"/>
    <cellStyle name="20 % - Accent2 2 2 3 3" xfId="171"/>
    <cellStyle name="20 % - Accent2 2 2 4" xfId="172"/>
    <cellStyle name="20 % - Accent2 2 2 4 2" xfId="173"/>
    <cellStyle name="20 % - Accent2 2 2 4 3" xfId="174"/>
    <cellStyle name="20 % - Accent2 2 2 5" xfId="175"/>
    <cellStyle name="20 % - Accent2 2 2 6" xfId="176"/>
    <cellStyle name="20 % - Accent2 2 3" xfId="177"/>
    <cellStyle name="20 % - Accent2 2 3 2" xfId="178"/>
    <cellStyle name="20 % - Accent2 2 3 2 2" xfId="179"/>
    <cellStyle name="20 % - Accent2 2 3 2 3" xfId="180"/>
    <cellStyle name="20 % - Accent2 2 3 3" xfId="181"/>
    <cellStyle name="20 % - Accent2 2 3 4" xfId="182"/>
    <cellStyle name="20 % - Accent2 2 4" xfId="183"/>
    <cellStyle name="20 % - Accent2 2 4 2" xfId="184"/>
    <cellStyle name="20 % - Accent2 2 4 3" xfId="185"/>
    <cellStyle name="20 % - Accent2 2 5" xfId="186"/>
    <cellStyle name="20 % - Accent2 2 5 2" xfId="187"/>
    <cellStyle name="20 % - Accent2 2 5 3" xfId="188"/>
    <cellStyle name="20 % - Accent2 2 6" xfId="189"/>
    <cellStyle name="20 % - Accent2 2 7" xfId="190"/>
    <cellStyle name="20 % - Accent2 3" xfId="191"/>
    <cellStyle name="20 % - Accent2 3 2" xfId="192"/>
    <cellStyle name="20 % - Accent2 3 2 2" xfId="193"/>
    <cellStyle name="20 % - Accent2 3 2 2 2" xfId="194"/>
    <cellStyle name="20 % - Accent2 3 2 2 3" xfId="195"/>
    <cellStyle name="20 % - Accent2 3 2 3" xfId="196"/>
    <cellStyle name="20 % - Accent2 3 2 4" xfId="197"/>
    <cellStyle name="20 % - Accent2 3 3" xfId="198"/>
    <cellStyle name="20 % - Accent2 3 3 2" xfId="199"/>
    <cellStyle name="20 % - Accent2 3 3 3" xfId="200"/>
    <cellStyle name="20 % - Accent2 3 4" xfId="201"/>
    <cellStyle name="20 % - Accent2 3 4 2" xfId="202"/>
    <cellStyle name="20 % - Accent2 3 4 3" xfId="203"/>
    <cellStyle name="20 % - Accent2 3 5" xfId="204"/>
    <cellStyle name="20 % - Accent2 3 6" xfId="205"/>
    <cellStyle name="20 % - Accent2 4" xfId="206"/>
    <cellStyle name="20 % - Accent2 4 2" xfId="207"/>
    <cellStyle name="20 % - Accent2 4 2 2" xfId="208"/>
    <cellStyle name="20 % - Accent2 4 2 3" xfId="209"/>
    <cellStyle name="20 % - Accent2 4 3" xfId="210"/>
    <cellStyle name="20 % - Accent2 4 3 2" xfId="211"/>
    <cellStyle name="20 % - Accent2 4 3 3" xfId="212"/>
    <cellStyle name="20 % - Accent2 4 4" xfId="213"/>
    <cellStyle name="20 % - Accent2 4 5" xfId="214"/>
    <cellStyle name="20 % - Accent2 5" xfId="215"/>
    <cellStyle name="20 % - Accent2 5 2" xfId="216"/>
    <cellStyle name="20 % - Accent2 5 3" xfId="217"/>
    <cellStyle name="20 % - Accent2 6" xfId="218"/>
    <cellStyle name="20 % - Accent2 6 2" xfId="219"/>
    <cellStyle name="20 % - Accent2 6 3" xfId="220"/>
    <cellStyle name="20 % - Accent2 7" xfId="221"/>
    <cellStyle name="20 % - Accent2 8" xfId="222"/>
    <cellStyle name="20 % - Accent3" xfId="66" builtinId="38" customBuiltin="1"/>
    <cellStyle name="20 % - Accent3 2" xfId="223"/>
    <cellStyle name="20 % - Accent3 2 2" xfId="224"/>
    <cellStyle name="20 % - Accent3 2 2 2" xfId="225"/>
    <cellStyle name="20 % - Accent3 2 2 2 2" xfId="226"/>
    <cellStyle name="20 % - Accent3 2 2 2 2 2" xfId="227"/>
    <cellStyle name="20 % - Accent3 2 2 2 2 3" xfId="228"/>
    <cellStyle name="20 % - Accent3 2 2 2 3" xfId="229"/>
    <cellStyle name="20 % - Accent3 2 2 2 4" xfId="230"/>
    <cellStyle name="20 % - Accent3 2 2 3" xfId="231"/>
    <cellStyle name="20 % - Accent3 2 2 3 2" xfId="232"/>
    <cellStyle name="20 % - Accent3 2 2 3 3" xfId="233"/>
    <cellStyle name="20 % - Accent3 2 2 4" xfId="234"/>
    <cellStyle name="20 % - Accent3 2 2 4 2" xfId="235"/>
    <cellStyle name="20 % - Accent3 2 2 4 3" xfId="236"/>
    <cellStyle name="20 % - Accent3 2 2 5" xfId="237"/>
    <cellStyle name="20 % - Accent3 2 2 6" xfId="238"/>
    <cellStyle name="20 % - Accent3 2 3" xfId="239"/>
    <cellStyle name="20 % - Accent3 2 3 2" xfId="240"/>
    <cellStyle name="20 % - Accent3 2 3 2 2" xfId="241"/>
    <cellStyle name="20 % - Accent3 2 3 2 3" xfId="242"/>
    <cellStyle name="20 % - Accent3 2 3 3" xfId="243"/>
    <cellStyle name="20 % - Accent3 2 3 4" xfId="244"/>
    <cellStyle name="20 % - Accent3 2 4" xfId="245"/>
    <cellStyle name="20 % - Accent3 2 4 2" xfId="246"/>
    <cellStyle name="20 % - Accent3 2 4 3" xfId="247"/>
    <cellStyle name="20 % - Accent3 2 5" xfId="248"/>
    <cellStyle name="20 % - Accent3 2 5 2" xfId="249"/>
    <cellStyle name="20 % - Accent3 2 5 3" xfId="250"/>
    <cellStyle name="20 % - Accent3 2 6" xfId="251"/>
    <cellStyle name="20 % - Accent3 2 7" xfId="252"/>
    <cellStyle name="20 % - Accent3 3" xfId="253"/>
    <cellStyle name="20 % - Accent3 3 2" xfId="254"/>
    <cellStyle name="20 % - Accent3 3 2 2" xfId="255"/>
    <cellStyle name="20 % - Accent3 3 2 2 2" xfId="256"/>
    <cellStyle name="20 % - Accent3 3 2 2 3" xfId="257"/>
    <cellStyle name="20 % - Accent3 3 2 3" xfId="258"/>
    <cellStyle name="20 % - Accent3 3 2 4" xfId="259"/>
    <cellStyle name="20 % - Accent3 3 3" xfId="260"/>
    <cellStyle name="20 % - Accent3 3 3 2" xfId="261"/>
    <cellStyle name="20 % - Accent3 3 3 3" xfId="262"/>
    <cellStyle name="20 % - Accent3 3 4" xfId="263"/>
    <cellStyle name="20 % - Accent3 3 4 2" xfId="264"/>
    <cellStyle name="20 % - Accent3 3 4 3" xfId="265"/>
    <cellStyle name="20 % - Accent3 3 5" xfId="266"/>
    <cellStyle name="20 % - Accent3 3 6" xfId="267"/>
    <cellStyle name="20 % - Accent3 4" xfId="268"/>
    <cellStyle name="20 % - Accent3 4 2" xfId="269"/>
    <cellStyle name="20 % - Accent3 4 2 2" xfId="270"/>
    <cellStyle name="20 % - Accent3 4 2 3" xfId="271"/>
    <cellStyle name="20 % - Accent3 4 3" xfId="272"/>
    <cellStyle name="20 % - Accent3 4 3 2" xfId="273"/>
    <cellStyle name="20 % - Accent3 4 3 3" xfId="274"/>
    <cellStyle name="20 % - Accent3 4 4" xfId="275"/>
    <cellStyle name="20 % - Accent3 4 5" xfId="276"/>
    <cellStyle name="20 % - Accent3 5" xfId="277"/>
    <cellStyle name="20 % - Accent3 5 2" xfId="278"/>
    <cellStyle name="20 % - Accent3 5 3" xfId="279"/>
    <cellStyle name="20 % - Accent3 6" xfId="280"/>
    <cellStyle name="20 % - Accent3 6 2" xfId="281"/>
    <cellStyle name="20 % - Accent3 6 3" xfId="282"/>
    <cellStyle name="20 % - Accent3 7" xfId="283"/>
    <cellStyle name="20 % - Accent3 8" xfId="284"/>
    <cellStyle name="20 % - Accent4" xfId="70" builtinId="42" customBuiltin="1"/>
    <cellStyle name="20 % - Accent4 2" xfId="285"/>
    <cellStyle name="20 % - Accent4 2 2" xfId="286"/>
    <cellStyle name="20 % - Accent4 2 2 2" xfId="287"/>
    <cellStyle name="20 % - Accent4 2 2 2 2" xfId="288"/>
    <cellStyle name="20 % - Accent4 2 2 2 2 2" xfId="289"/>
    <cellStyle name="20 % - Accent4 2 2 2 2 3" xfId="290"/>
    <cellStyle name="20 % - Accent4 2 2 2 3" xfId="291"/>
    <cellStyle name="20 % - Accent4 2 2 2 4" xfId="292"/>
    <cellStyle name="20 % - Accent4 2 2 3" xfId="293"/>
    <cellStyle name="20 % - Accent4 2 2 3 2" xfId="294"/>
    <cellStyle name="20 % - Accent4 2 2 3 3" xfId="295"/>
    <cellStyle name="20 % - Accent4 2 2 4" xfId="296"/>
    <cellStyle name="20 % - Accent4 2 2 4 2" xfId="297"/>
    <cellStyle name="20 % - Accent4 2 2 4 3" xfId="298"/>
    <cellStyle name="20 % - Accent4 2 2 5" xfId="299"/>
    <cellStyle name="20 % - Accent4 2 2 6" xfId="300"/>
    <cellStyle name="20 % - Accent4 2 3" xfId="301"/>
    <cellStyle name="20 % - Accent4 2 3 2" xfId="302"/>
    <cellStyle name="20 % - Accent4 2 3 2 2" xfId="303"/>
    <cellStyle name="20 % - Accent4 2 3 2 3" xfId="304"/>
    <cellStyle name="20 % - Accent4 2 3 3" xfId="305"/>
    <cellStyle name="20 % - Accent4 2 3 4" xfId="306"/>
    <cellStyle name="20 % - Accent4 2 4" xfId="307"/>
    <cellStyle name="20 % - Accent4 2 4 2" xfId="308"/>
    <cellStyle name="20 % - Accent4 2 4 3" xfId="309"/>
    <cellStyle name="20 % - Accent4 2 5" xfId="310"/>
    <cellStyle name="20 % - Accent4 2 5 2" xfId="311"/>
    <cellStyle name="20 % - Accent4 2 5 3" xfId="312"/>
    <cellStyle name="20 % - Accent4 2 6" xfId="313"/>
    <cellStyle name="20 % - Accent4 2 7" xfId="314"/>
    <cellStyle name="20 % - Accent4 3" xfId="315"/>
    <cellStyle name="20 % - Accent4 3 2" xfId="316"/>
    <cellStyle name="20 % - Accent4 3 2 2" xfId="317"/>
    <cellStyle name="20 % - Accent4 3 2 2 2" xfId="318"/>
    <cellStyle name="20 % - Accent4 3 2 2 3" xfId="319"/>
    <cellStyle name="20 % - Accent4 3 2 3" xfId="320"/>
    <cellStyle name="20 % - Accent4 3 2 4" xfId="321"/>
    <cellStyle name="20 % - Accent4 3 3" xfId="322"/>
    <cellStyle name="20 % - Accent4 3 3 2" xfId="323"/>
    <cellStyle name="20 % - Accent4 3 3 3" xfId="324"/>
    <cellStyle name="20 % - Accent4 3 4" xfId="325"/>
    <cellStyle name="20 % - Accent4 3 4 2" xfId="326"/>
    <cellStyle name="20 % - Accent4 3 4 3" xfId="327"/>
    <cellStyle name="20 % - Accent4 3 5" xfId="328"/>
    <cellStyle name="20 % - Accent4 3 6" xfId="329"/>
    <cellStyle name="20 % - Accent4 4" xfId="330"/>
    <cellStyle name="20 % - Accent4 4 2" xfId="331"/>
    <cellStyle name="20 % - Accent4 4 2 2" xfId="332"/>
    <cellStyle name="20 % - Accent4 4 2 3" xfId="333"/>
    <cellStyle name="20 % - Accent4 4 3" xfId="334"/>
    <cellStyle name="20 % - Accent4 4 3 2" xfId="335"/>
    <cellStyle name="20 % - Accent4 4 3 3" xfId="336"/>
    <cellStyle name="20 % - Accent4 4 4" xfId="337"/>
    <cellStyle name="20 % - Accent4 4 5" xfId="338"/>
    <cellStyle name="20 % - Accent4 5" xfId="339"/>
    <cellStyle name="20 % - Accent4 5 2" xfId="340"/>
    <cellStyle name="20 % - Accent4 5 3" xfId="341"/>
    <cellStyle name="20 % - Accent4 6" xfId="342"/>
    <cellStyle name="20 % - Accent4 6 2" xfId="343"/>
    <cellStyle name="20 % - Accent4 6 3" xfId="344"/>
    <cellStyle name="20 % - Accent4 7" xfId="345"/>
    <cellStyle name="20 % - Accent4 8" xfId="346"/>
    <cellStyle name="20 % - Accent5" xfId="74" builtinId="46" customBuiltin="1"/>
    <cellStyle name="20 % - Accent5 2" xfId="347"/>
    <cellStyle name="20 % - Accent5 2 2" xfId="348"/>
    <cellStyle name="20 % - Accent5 2 2 2" xfId="349"/>
    <cellStyle name="20 % - Accent5 2 2 2 2" xfId="350"/>
    <cellStyle name="20 % - Accent5 2 2 2 2 2" xfId="351"/>
    <cellStyle name="20 % - Accent5 2 2 2 2 3" xfId="352"/>
    <cellStyle name="20 % - Accent5 2 2 2 3" xfId="353"/>
    <cellStyle name="20 % - Accent5 2 2 2 4" xfId="354"/>
    <cellStyle name="20 % - Accent5 2 2 3" xfId="355"/>
    <cellStyle name="20 % - Accent5 2 2 3 2" xfId="356"/>
    <cellStyle name="20 % - Accent5 2 2 3 3" xfId="357"/>
    <cellStyle name="20 % - Accent5 2 2 4" xfId="358"/>
    <cellStyle name="20 % - Accent5 2 2 4 2" xfId="359"/>
    <cellStyle name="20 % - Accent5 2 2 4 3" xfId="360"/>
    <cellStyle name="20 % - Accent5 2 2 5" xfId="361"/>
    <cellStyle name="20 % - Accent5 2 2 6" xfId="362"/>
    <cellStyle name="20 % - Accent5 2 3" xfId="363"/>
    <cellStyle name="20 % - Accent5 2 3 2" xfId="364"/>
    <cellStyle name="20 % - Accent5 2 3 2 2" xfId="365"/>
    <cellStyle name="20 % - Accent5 2 3 2 3" xfId="366"/>
    <cellStyle name="20 % - Accent5 2 3 3" xfId="367"/>
    <cellStyle name="20 % - Accent5 2 3 4" xfId="368"/>
    <cellStyle name="20 % - Accent5 2 4" xfId="369"/>
    <cellStyle name="20 % - Accent5 2 4 2" xfId="370"/>
    <cellStyle name="20 % - Accent5 2 4 3" xfId="371"/>
    <cellStyle name="20 % - Accent5 2 5" xfId="372"/>
    <cellStyle name="20 % - Accent5 2 5 2" xfId="373"/>
    <cellStyle name="20 % - Accent5 2 5 3" xfId="374"/>
    <cellStyle name="20 % - Accent5 2 6" xfId="375"/>
    <cellStyle name="20 % - Accent5 2 7" xfId="376"/>
    <cellStyle name="20 % - Accent5 3" xfId="377"/>
    <cellStyle name="20 % - Accent5 3 2" xfId="378"/>
    <cellStyle name="20 % - Accent5 3 2 2" xfId="379"/>
    <cellStyle name="20 % - Accent5 3 2 2 2" xfId="380"/>
    <cellStyle name="20 % - Accent5 3 2 2 3" xfId="381"/>
    <cellStyle name="20 % - Accent5 3 2 3" xfId="382"/>
    <cellStyle name="20 % - Accent5 3 2 4" xfId="383"/>
    <cellStyle name="20 % - Accent5 3 3" xfId="384"/>
    <cellStyle name="20 % - Accent5 3 3 2" xfId="385"/>
    <cellStyle name="20 % - Accent5 3 3 3" xfId="386"/>
    <cellStyle name="20 % - Accent5 3 4" xfId="387"/>
    <cellStyle name="20 % - Accent5 3 4 2" xfId="388"/>
    <cellStyle name="20 % - Accent5 3 4 3" xfId="389"/>
    <cellStyle name="20 % - Accent5 3 5" xfId="390"/>
    <cellStyle name="20 % - Accent5 3 6" xfId="391"/>
    <cellStyle name="20 % - Accent5 4" xfId="392"/>
    <cellStyle name="20 % - Accent5 4 2" xfId="393"/>
    <cellStyle name="20 % - Accent5 4 2 2" xfId="394"/>
    <cellStyle name="20 % - Accent5 4 2 3" xfId="395"/>
    <cellStyle name="20 % - Accent5 4 3" xfId="396"/>
    <cellStyle name="20 % - Accent5 4 3 2" xfId="397"/>
    <cellStyle name="20 % - Accent5 4 3 3" xfId="398"/>
    <cellStyle name="20 % - Accent5 4 4" xfId="399"/>
    <cellStyle name="20 % - Accent5 4 5" xfId="400"/>
    <cellStyle name="20 % - Accent5 5" xfId="401"/>
    <cellStyle name="20 % - Accent5 5 2" xfId="402"/>
    <cellStyle name="20 % - Accent5 5 3" xfId="403"/>
    <cellStyle name="20 % - Accent5 6" xfId="404"/>
    <cellStyle name="20 % - Accent5 6 2" xfId="405"/>
    <cellStyle name="20 % - Accent5 6 3" xfId="406"/>
    <cellStyle name="20 % - Accent5 7" xfId="407"/>
    <cellStyle name="20 % - Accent5 8" xfId="408"/>
    <cellStyle name="20 % - Accent6" xfId="78" builtinId="50" customBuiltin="1"/>
    <cellStyle name="20 % - Accent6 2" xfId="409"/>
    <cellStyle name="20 % - Accent6 2 2" xfId="410"/>
    <cellStyle name="20 % - Accent6 2 2 2" xfId="411"/>
    <cellStyle name="20 % - Accent6 2 2 2 2" xfId="412"/>
    <cellStyle name="20 % - Accent6 2 2 2 2 2" xfId="413"/>
    <cellStyle name="20 % - Accent6 2 2 2 2 3" xfId="414"/>
    <cellStyle name="20 % - Accent6 2 2 2 3" xfId="415"/>
    <cellStyle name="20 % - Accent6 2 2 2 4" xfId="416"/>
    <cellStyle name="20 % - Accent6 2 2 3" xfId="417"/>
    <cellStyle name="20 % - Accent6 2 2 3 2" xfId="418"/>
    <cellStyle name="20 % - Accent6 2 2 3 3" xfId="419"/>
    <cellStyle name="20 % - Accent6 2 2 4" xfId="420"/>
    <cellStyle name="20 % - Accent6 2 2 4 2" xfId="421"/>
    <cellStyle name="20 % - Accent6 2 2 4 3" xfId="422"/>
    <cellStyle name="20 % - Accent6 2 2 5" xfId="423"/>
    <cellStyle name="20 % - Accent6 2 2 6" xfId="424"/>
    <cellStyle name="20 % - Accent6 2 3" xfId="425"/>
    <cellStyle name="20 % - Accent6 2 3 2" xfId="426"/>
    <cellStyle name="20 % - Accent6 2 3 2 2" xfId="427"/>
    <cellStyle name="20 % - Accent6 2 3 2 3" xfId="428"/>
    <cellStyle name="20 % - Accent6 2 3 3" xfId="429"/>
    <cellStyle name="20 % - Accent6 2 3 4" xfId="430"/>
    <cellStyle name="20 % - Accent6 2 4" xfId="431"/>
    <cellStyle name="20 % - Accent6 2 4 2" xfId="432"/>
    <cellStyle name="20 % - Accent6 2 4 3" xfId="433"/>
    <cellStyle name="20 % - Accent6 2 5" xfId="434"/>
    <cellStyle name="20 % - Accent6 2 5 2" xfId="435"/>
    <cellStyle name="20 % - Accent6 2 5 3" xfId="436"/>
    <cellStyle name="20 % - Accent6 2 6" xfId="437"/>
    <cellStyle name="20 % - Accent6 2 7" xfId="438"/>
    <cellStyle name="20 % - Accent6 3" xfId="439"/>
    <cellStyle name="20 % - Accent6 3 2" xfId="440"/>
    <cellStyle name="20 % - Accent6 3 2 2" xfId="441"/>
    <cellStyle name="20 % - Accent6 3 2 2 2" xfId="442"/>
    <cellStyle name="20 % - Accent6 3 2 2 3" xfId="443"/>
    <cellStyle name="20 % - Accent6 3 2 3" xfId="444"/>
    <cellStyle name="20 % - Accent6 3 2 4" xfId="445"/>
    <cellStyle name="20 % - Accent6 3 3" xfId="446"/>
    <cellStyle name="20 % - Accent6 3 3 2" xfId="447"/>
    <cellStyle name="20 % - Accent6 3 3 3" xfId="448"/>
    <cellStyle name="20 % - Accent6 3 4" xfId="449"/>
    <cellStyle name="20 % - Accent6 3 4 2" xfId="450"/>
    <cellStyle name="20 % - Accent6 3 4 3" xfId="451"/>
    <cellStyle name="20 % - Accent6 3 5" xfId="452"/>
    <cellStyle name="20 % - Accent6 3 6" xfId="453"/>
    <cellStyle name="20 % - Accent6 4" xfId="454"/>
    <cellStyle name="20 % - Accent6 4 2" xfId="455"/>
    <cellStyle name="20 % - Accent6 4 2 2" xfId="456"/>
    <cellStyle name="20 % - Accent6 4 2 3" xfId="457"/>
    <cellStyle name="20 % - Accent6 4 3" xfId="458"/>
    <cellStyle name="20 % - Accent6 4 3 2" xfId="459"/>
    <cellStyle name="20 % - Accent6 4 3 3" xfId="460"/>
    <cellStyle name="20 % - Accent6 4 4" xfId="461"/>
    <cellStyle name="20 % - Accent6 4 5" xfId="462"/>
    <cellStyle name="20 % - Accent6 5" xfId="463"/>
    <cellStyle name="20 % - Accent6 5 2" xfId="464"/>
    <cellStyle name="20 % - Accent6 5 3" xfId="465"/>
    <cellStyle name="20 % - Accent6 6" xfId="466"/>
    <cellStyle name="20 % - Accent6 6 2" xfId="467"/>
    <cellStyle name="20 % - Accent6 6 3" xfId="468"/>
    <cellStyle name="20 % - Accent6 7" xfId="469"/>
    <cellStyle name="20 % - Accent6 8" xfId="470"/>
    <cellStyle name="40 % - Accent1" xfId="59" builtinId="31" customBuiltin="1"/>
    <cellStyle name="40 % - Accent1 2" xfId="471"/>
    <cellStyle name="40 % - Accent1 2 2" xfId="472"/>
    <cellStyle name="40 % - Accent1 2 2 2" xfId="473"/>
    <cellStyle name="40 % - Accent1 2 2 2 2" xfId="474"/>
    <cellStyle name="40 % - Accent1 2 2 2 2 2" xfId="475"/>
    <cellStyle name="40 % - Accent1 2 2 2 2 3" xfId="476"/>
    <cellStyle name="40 % - Accent1 2 2 2 3" xfId="477"/>
    <cellStyle name="40 % - Accent1 2 2 2 4" xfId="478"/>
    <cellStyle name="40 % - Accent1 2 2 3" xfId="479"/>
    <cellStyle name="40 % - Accent1 2 2 3 2" xfId="480"/>
    <cellStyle name="40 % - Accent1 2 2 3 3" xfId="481"/>
    <cellStyle name="40 % - Accent1 2 2 4" xfId="482"/>
    <cellStyle name="40 % - Accent1 2 2 4 2" xfId="483"/>
    <cellStyle name="40 % - Accent1 2 2 4 3" xfId="484"/>
    <cellStyle name="40 % - Accent1 2 2 5" xfId="485"/>
    <cellStyle name="40 % - Accent1 2 2 6" xfId="486"/>
    <cellStyle name="40 % - Accent1 2 3" xfId="487"/>
    <cellStyle name="40 % - Accent1 2 3 2" xfId="488"/>
    <cellStyle name="40 % - Accent1 2 3 2 2" xfId="489"/>
    <cellStyle name="40 % - Accent1 2 3 2 3" xfId="490"/>
    <cellStyle name="40 % - Accent1 2 3 3" xfId="491"/>
    <cellStyle name="40 % - Accent1 2 3 4" xfId="492"/>
    <cellStyle name="40 % - Accent1 2 4" xfId="493"/>
    <cellStyle name="40 % - Accent1 2 4 2" xfId="494"/>
    <cellStyle name="40 % - Accent1 2 4 3" xfId="495"/>
    <cellStyle name="40 % - Accent1 2 5" xfId="496"/>
    <cellStyle name="40 % - Accent1 2 5 2" xfId="497"/>
    <cellStyle name="40 % - Accent1 2 5 3" xfId="498"/>
    <cellStyle name="40 % - Accent1 2 6" xfId="499"/>
    <cellStyle name="40 % - Accent1 2 7" xfId="500"/>
    <cellStyle name="40 % - Accent1 3" xfId="501"/>
    <cellStyle name="40 % - Accent1 3 2" xfId="502"/>
    <cellStyle name="40 % - Accent1 3 2 2" xfId="503"/>
    <cellStyle name="40 % - Accent1 3 2 2 2" xfId="504"/>
    <cellStyle name="40 % - Accent1 3 2 2 3" xfId="505"/>
    <cellStyle name="40 % - Accent1 3 2 3" xfId="506"/>
    <cellStyle name="40 % - Accent1 3 2 4" xfId="507"/>
    <cellStyle name="40 % - Accent1 3 3" xfId="508"/>
    <cellStyle name="40 % - Accent1 3 3 2" xfId="509"/>
    <cellStyle name="40 % - Accent1 3 3 3" xfId="510"/>
    <cellStyle name="40 % - Accent1 3 4" xfId="511"/>
    <cellStyle name="40 % - Accent1 3 4 2" xfId="512"/>
    <cellStyle name="40 % - Accent1 3 4 3" xfId="513"/>
    <cellStyle name="40 % - Accent1 3 5" xfId="514"/>
    <cellStyle name="40 % - Accent1 3 6" xfId="515"/>
    <cellStyle name="40 % - Accent1 4" xfId="516"/>
    <cellStyle name="40 % - Accent1 4 2" xfId="517"/>
    <cellStyle name="40 % - Accent1 4 2 2" xfId="518"/>
    <cellStyle name="40 % - Accent1 4 2 3" xfId="519"/>
    <cellStyle name="40 % - Accent1 4 3" xfId="520"/>
    <cellStyle name="40 % - Accent1 4 3 2" xfId="521"/>
    <cellStyle name="40 % - Accent1 4 3 3" xfId="522"/>
    <cellStyle name="40 % - Accent1 4 4" xfId="523"/>
    <cellStyle name="40 % - Accent1 4 5" xfId="524"/>
    <cellStyle name="40 % - Accent1 5" xfId="525"/>
    <cellStyle name="40 % - Accent1 5 2" xfId="526"/>
    <cellStyle name="40 % - Accent1 5 3" xfId="527"/>
    <cellStyle name="40 % - Accent1 6" xfId="528"/>
    <cellStyle name="40 % - Accent1 6 2" xfId="529"/>
    <cellStyle name="40 % - Accent1 6 3" xfId="530"/>
    <cellStyle name="40 % - Accent1 7" xfId="531"/>
    <cellStyle name="40 % - Accent1 8" xfId="532"/>
    <cellStyle name="40 % - Accent2" xfId="63" builtinId="35" customBuiltin="1"/>
    <cellStyle name="40 % - Accent2 2" xfId="533"/>
    <cellStyle name="40 % - Accent2 2 2" xfId="534"/>
    <cellStyle name="40 % - Accent2 2 2 2" xfId="535"/>
    <cellStyle name="40 % - Accent2 2 2 2 2" xfId="536"/>
    <cellStyle name="40 % - Accent2 2 2 2 2 2" xfId="537"/>
    <cellStyle name="40 % - Accent2 2 2 2 2 3" xfId="538"/>
    <cellStyle name="40 % - Accent2 2 2 2 3" xfId="539"/>
    <cellStyle name="40 % - Accent2 2 2 2 4" xfId="540"/>
    <cellStyle name="40 % - Accent2 2 2 3" xfId="541"/>
    <cellStyle name="40 % - Accent2 2 2 3 2" xfId="542"/>
    <cellStyle name="40 % - Accent2 2 2 3 3" xfId="543"/>
    <cellStyle name="40 % - Accent2 2 2 4" xfId="544"/>
    <cellStyle name="40 % - Accent2 2 2 4 2" xfId="545"/>
    <cellStyle name="40 % - Accent2 2 2 4 3" xfId="546"/>
    <cellStyle name="40 % - Accent2 2 2 5" xfId="547"/>
    <cellStyle name="40 % - Accent2 2 2 6" xfId="548"/>
    <cellStyle name="40 % - Accent2 2 3" xfId="549"/>
    <cellStyle name="40 % - Accent2 2 3 2" xfId="550"/>
    <cellStyle name="40 % - Accent2 2 3 2 2" xfId="551"/>
    <cellStyle name="40 % - Accent2 2 3 2 3" xfId="552"/>
    <cellStyle name="40 % - Accent2 2 3 3" xfId="553"/>
    <cellStyle name="40 % - Accent2 2 3 4" xfId="554"/>
    <cellStyle name="40 % - Accent2 2 4" xfId="555"/>
    <cellStyle name="40 % - Accent2 2 4 2" xfId="556"/>
    <cellStyle name="40 % - Accent2 2 4 3" xfId="557"/>
    <cellStyle name="40 % - Accent2 2 5" xfId="558"/>
    <cellStyle name="40 % - Accent2 2 5 2" xfId="559"/>
    <cellStyle name="40 % - Accent2 2 5 3" xfId="560"/>
    <cellStyle name="40 % - Accent2 2 6" xfId="561"/>
    <cellStyle name="40 % - Accent2 2 7" xfId="562"/>
    <cellStyle name="40 % - Accent2 3" xfId="563"/>
    <cellStyle name="40 % - Accent2 3 2" xfId="564"/>
    <cellStyle name="40 % - Accent2 3 2 2" xfId="565"/>
    <cellStyle name="40 % - Accent2 3 2 2 2" xfId="566"/>
    <cellStyle name="40 % - Accent2 3 2 2 3" xfId="567"/>
    <cellStyle name="40 % - Accent2 3 2 3" xfId="568"/>
    <cellStyle name="40 % - Accent2 3 2 4" xfId="569"/>
    <cellStyle name="40 % - Accent2 3 3" xfId="570"/>
    <cellStyle name="40 % - Accent2 3 3 2" xfId="571"/>
    <cellStyle name="40 % - Accent2 3 3 3" xfId="572"/>
    <cellStyle name="40 % - Accent2 3 4" xfId="573"/>
    <cellStyle name="40 % - Accent2 3 4 2" xfId="574"/>
    <cellStyle name="40 % - Accent2 3 4 3" xfId="575"/>
    <cellStyle name="40 % - Accent2 3 5" xfId="576"/>
    <cellStyle name="40 % - Accent2 3 6" xfId="577"/>
    <cellStyle name="40 % - Accent2 4" xfId="578"/>
    <cellStyle name="40 % - Accent2 4 2" xfId="579"/>
    <cellStyle name="40 % - Accent2 4 2 2" xfId="580"/>
    <cellStyle name="40 % - Accent2 4 2 3" xfId="581"/>
    <cellStyle name="40 % - Accent2 4 3" xfId="582"/>
    <cellStyle name="40 % - Accent2 4 3 2" xfId="583"/>
    <cellStyle name="40 % - Accent2 4 3 3" xfId="584"/>
    <cellStyle name="40 % - Accent2 4 4" xfId="585"/>
    <cellStyle name="40 % - Accent2 4 5" xfId="586"/>
    <cellStyle name="40 % - Accent2 5" xfId="587"/>
    <cellStyle name="40 % - Accent2 5 2" xfId="588"/>
    <cellStyle name="40 % - Accent2 5 3" xfId="589"/>
    <cellStyle name="40 % - Accent2 6" xfId="590"/>
    <cellStyle name="40 % - Accent2 6 2" xfId="591"/>
    <cellStyle name="40 % - Accent2 6 3" xfId="592"/>
    <cellStyle name="40 % - Accent2 7" xfId="593"/>
    <cellStyle name="40 % - Accent2 8" xfId="594"/>
    <cellStyle name="40 % - Accent3" xfId="67" builtinId="39" customBuiltin="1"/>
    <cellStyle name="40 % - Accent3 2" xfId="595"/>
    <cellStyle name="40 % - Accent3 2 2" xfId="596"/>
    <cellStyle name="40 % - Accent3 2 2 2" xfId="597"/>
    <cellStyle name="40 % - Accent3 2 2 2 2" xfId="598"/>
    <cellStyle name="40 % - Accent3 2 2 2 2 2" xfId="599"/>
    <cellStyle name="40 % - Accent3 2 2 2 2 3" xfId="600"/>
    <cellStyle name="40 % - Accent3 2 2 2 3" xfId="601"/>
    <cellStyle name="40 % - Accent3 2 2 2 4" xfId="602"/>
    <cellStyle name="40 % - Accent3 2 2 3" xfId="603"/>
    <cellStyle name="40 % - Accent3 2 2 3 2" xfId="604"/>
    <cellStyle name="40 % - Accent3 2 2 3 3" xfId="605"/>
    <cellStyle name="40 % - Accent3 2 2 4" xfId="606"/>
    <cellStyle name="40 % - Accent3 2 2 4 2" xfId="607"/>
    <cellStyle name="40 % - Accent3 2 2 4 3" xfId="608"/>
    <cellStyle name="40 % - Accent3 2 2 5" xfId="609"/>
    <cellStyle name="40 % - Accent3 2 2 6" xfId="610"/>
    <cellStyle name="40 % - Accent3 2 3" xfId="611"/>
    <cellStyle name="40 % - Accent3 2 3 2" xfId="612"/>
    <cellStyle name="40 % - Accent3 2 3 2 2" xfId="613"/>
    <cellStyle name="40 % - Accent3 2 3 2 3" xfId="614"/>
    <cellStyle name="40 % - Accent3 2 3 3" xfId="615"/>
    <cellStyle name="40 % - Accent3 2 3 4" xfId="616"/>
    <cellStyle name="40 % - Accent3 2 4" xfId="617"/>
    <cellStyle name="40 % - Accent3 2 4 2" xfId="618"/>
    <cellStyle name="40 % - Accent3 2 4 3" xfId="619"/>
    <cellStyle name="40 % - Accent3 2 5" xfId="620"/>
    <cellStyle name="40 % - Accent3 2 5 2" xfId="621"/>
    <cellStyle name="40 % - Accent3 2 5 3" xfId="622"/>
    <cellStyle name="40 % - Accent3 2 6" xfId="623"/>
    <cellStyle name="40 % - Accent3 2 7" xfId="624"/>
    <cellStyle name="40 % - Accent3 3" xfId="625"/>
    <cellStyle name="40 % - Accent3 3 2" xfId="626"/>
    <cellStyle name="40 % - Accent3 3 2 2" xfId="627"/>
    <cellStyle name="40 % - Accent3 3 2 2 2" xfId="628"/>
    <cellStyle name="40 % - Accent3 3 2 2 3" xfId="629"/>
    <cellStyle name="40 % - Accent3 3 2 3" xfId="630"/>
    <cellStyle name="40 % - Accent3 3 2 4" xfId="631"/>
    <cellStyle name="40 % - Accent3 3 3" xfId="632"/>
    <cellStyle name="40 % - Accent3 3 3 2" xfId="633"/>
    <cellStyle name="40 % - Accent3 3 3 3" xfId="634"/>
    <cellStyle name="40 % - Accent3 3 4" xfId="635"/>
    <cellStyle name="40 % - Accent3 3 4 2" xfId="636"/>
    <cellStyle name="40 % - Accent3 3 4 3" xfId="637"/>
    <cellStyle name="40 % - Accent3 3 5" xfId="638"/>
    <cellStyle name="40 % - Accent3 3 6" xfId="639"/>
    <cellStyle name="40 % - Accent3 4" xfId="640"/>
    <cellStyle name="40 % - Accent3 4 2" xfId="641"/>
    <cellStyle name="40 % - Accent3 4 2 2" xfId="642"/>
    <cellStyle name="40 % - Accent3 4 2 3" xfId="643"/>
    <cellStyle name="40 % - Accent3 4 3" xfId="644"/>
    <cellStyle name="40 % - Accent3 4 3 2" xfId="645"/>
    <cellStyle name="40 % - Accent3 4 3 3" xfId="646"/>
    <cellStyle name="40 % - Accent3 4 4" xfId="647"/>
    <cellStyle name="40 % - Accent3 4 5" xfId="648"/>
    <cellStyle name="40 % - Accent3 5" xfId="649"/>
    <cellStyle name="40 % - Accent3 5 2" xfId="650"/>
    <cellStyle name="40 % - Accent3 5 3" xfId="651"/>
    <cellStyle name="40 % - Accent3 6" xfId="652"/>
    <cellStyle name="40 % - Accent3 6 2" xfId="653"/>
    <cellStyle name="40 % - Accent3 6 3" xfId="654"/>
    <cellStyle name="40 % - Accent3 7" xfId="655"/>
    <cellStyle name="40 % - Accent3 8" xfId="656"/>
    <cellStyle name="40 % - Accent4" xfId="71" builtinId="43" customBuiltin="1"/>
    <cellStyle name="40 % - Accent4 2" xfId="657"/>
    <cellStyle name="40 % - Accent4 2 2" xfId="658"/>
    <cellStyle name="40 % - Accent4 2 2 2" xfId="659"/>
    <cellStyle name="40 % - Accent4 2 2 2 2" xfId="660"/>
    <cellStyle name="40 % - Accent4 2 2 2 2 2" xfId="661"/>
    <cellStyle name="40 % - Accent4 2 2 2 2 3" xfId="662"/>
    <cellStyle name="40 % - Accent4 2 2 2 3" xfId="663"/>
    <cellStyle name="40 % - Accent4 2 2 2 4" xfId="664"/>
    <cellStyle name="40 % - Accent4 2 2 3" xfId="665"/>
    <cellStyle name="40 % - Accent4 2 2 3 2" xfId="666"/>
    <cellStyle name="40 % - Accent4 2 2 3 3" xfId="667"/>
    <cellStyle name="40 % - Accent4 2 2 4" xfId="668"/>
    <cellStyle name="40 % - Accent4 2 2 4 2" xfId="669"/>
    <cellStyle name="40 % - Accent4 2 2 4 3" xfId="670"/>
    <cellStyle name="40 % - Accent4 2 2 5" xfId="671"/>
    <cellStyle name="40 % - Accent4 2 2 6" xfId="672"/>
    <cellStyle name="40 % - Accent4 2 3" xfId="673"/>
    <cellStyle name="40 % - Accent4 2 3 2" xfId="674"/>
    <cellStyle name="40 % - Accent4 2 3 2 2" xfId="675"/>
    <cellStyle name="40 % - Accent4 2 3 2 3" xfId="676"/>
    <cellStyle name="40 % - Accent4 2 3 3" xfId="677"/>
    <cellStyle name="40 % - Accent4 2 3 4" xfId="678"/>
    <cellStyle name="40 % - Accent4 2 4" xfId="679"/>
    <cellStyle name="40 % - Accent4 2 4 2" xfId="680"/>
    <cellStyle name="40 % - Accent4 2 4 3" xfId="681"/>
    <cellStyle name="40 % - Accent4 2 5" xfId="682"/>
    <cellStyle name="40 % - Accent4 2 5 2" xfId="683"/>
    <cellStyle name="40 % - Accent4 2 5 3" xfId="684"/>
    <cellStyle name="40 % - Accent4 2 6" xfId="685"/>
    <cellStyle name="40 % - Accent4 2 7" xfId="686"/>
    <cellStyle name="40 % - Accent4 3" xfId="687"/>
    <cellStyle name="40 % - Accent4 3 2" xfId="688"/>
    <cellStyle name="40 % - Accent4 3 2 2" xfId="689"/>
    <cellStyle name="40 % - Accent4 3 2 2 2" xfId="690"/>
    <cellStyle name="40 % - Accent4 3 2 2 3" xfId="691"/>
    <cellStyle name="40 % - Accent4 3 2 3" xfId="692"/>
    <cellStyle name="40 % - Accent4 3 2 4" xfId="693"/>
    <cellStyle name="40 % - Accent4 3 3" xfId="694"/>
    <cellStyle name="40 % - Accent4 3 3 2" xfId="695"/>
    <cellStyle name="40 % - Accent4 3 3 3" xfId="696"/>
    <cellStyle name="40 % - Accent4 3 4" xfId="697"/>
    <cellStyle name="40 % - Accent4 3 4 2" xfId="698"/>
    <cellStyle name="40 % - Accent4 3 4 3" xfId="699"/>
    <cellStyle name="40 % - Accent4 3 5" xfId="700"/>
    <cellStyle name="40 % - Accent4 3 6" xfId="701"/>
    <cellStyle name="40 % - Accent4 4" xfId="702"/>
    <cellStyle name="40 % - Accent4 4 2" xfId="703"/>
    <cellStyle name="40 % - Accent4 4 2 2" xfId="704"/>
    <cellStyle name="40 % - Accent4 4 2 3" xfId="705"/>
    <cellStyle name="40 % - Accent4 4 3" xfId="706"/>
    <cellStyle name="40 % - Accent4 4 3 2" xfId="707"/>
    <cellStyle name="40 % - Accent4 4 3 3" xfId="708"/>
    <cellStyle name="40 % - Accent4 4 4" xfId="709"/>
    <cellStyle name="40 % - Accent4 4 5" xfId="710"/>
    <cellStyle name="40 % - Accent4 5" xfId="711"/>
    <cellStyle name="40 % - Accent4 5 2" xfId="712"/>
    <cellStyle name="40 % - Accent4 5 3" xfId="713"/>
    <cellStyle name="40 % - Accent4 6" xfId="714"/>
    <cellStyle name="40 % - Accent4 6 2" xfId="715"/>
    <cellStyle name="40 % - Accent4 6 3" xfId="716"/>
    <cellStyle name="40 % - Accent4 7" xfId="717"/>
    <cellStyle name="40 % - Accent4 8" xfId="718"/>
    <cellStyle name="40 % - Accent5" xfId="75" builtinId="47" customBuiltin="1"/>
    <cellStyle name="40 % - Accent5 2" xfId="719"/>
    <cellStyle name="40 % - Accent5 2 2" xfId="720"/>
    <cellStyle name="40 % - Accent5 2 2 2" xfId="721"/>
    <cellStyle name="40 % - Accent5 2 2 2 2" xfId="722"/>
    <cellStyle name="40 % - Accent5 2 2 2 2 2" xfId="723"/>
    <cellStyle name="40 % - Accent5 2 2 2 2 3" xfId="724"/>
    <cellStyle name="40 % - Accent5 2 2 2 3" xfId="725"/>
    <cellStyle name="40 % - Accent5 2 2 2 4" xfId="726"/>
    <cellStyle name="40 % - Accent5 2 2 3" xfId="727"/>
    <cellStyle name="40 % - Accent5 2 2 3 2" xfId="728"/>
    <cellStyle name="40 % - Accent5 2 2 3 3" xfId="729"/>
    <cellStyle name="40 % - Accent5 2 2 4" xfId="730"/>
    <cellStyle name="40 % - Accent5 2 2 4 2" xfId="731"/>
    <cellStyle name="40 % - Accent5 2 2 4 3" xfId="732"/>
    <cellStyle name="40 % - Accent5 2 2 5" xfId="733"/>
    <cellStyle name="40 % - Accent5 2 2 6" xfId="734"/>
    <cellStyle name="40 % - Accent5 2 3" xfId="735"/>
    <cellStyle name="40 % - Accent5 2 3 2" xfId="736"/>
    <cellStyle name="40 % - Accent5 2 3 2 2" xfId="737"/>
    <cellStyle name="40 % - Accent5 2 3 2 3" xfId="738"/>
    <cellStyle name="40 % - Accent5 2 3 3" xfId="739"/>
    <cellStyle name="40 % - Accent5 2 3 4" xfId="740"/>
    <cellStyle name="40 % - Accent5 2 4" xfId="741"/>
    <cellStyle name="40 % - Accent5 2 4 2" xfId="742"/>
    <cellStyle name="40 % - Accent5 2 4 3" xfId="743"/>
    <cellStyle name="40 % - Accent5 2 5" xfId="744"/>
    <cellStyle name="40 % - Accent5 2 5 2" xfId="745"/>
    <cellStyle name="40 % - Accent5 2 5 3" xfId="746"/>
    <cellStyle name="40 % - Accent5 2 6" xfId="747"/>
    <cellStyle name="40 % - Accent5 2 7" xfId="748"/>
    <cellStyle name="40 % - Accent5 3" xfId="749"/>
    <cellStyle name="40 % - Accent5 3 2" xfId="750"/>
    <cellStyle name="40 % - Accent5 3 2 2" xfId="751"/>
    <cellStyle name="40 % - Accent5 3 2 2 2" xfId="752"/>
    <cellStyle name="40 % - Accent5 3 2 2 3" xfId="753"/>
    <cellStyle name="40 % - Accent5 3 2 3" xfId="754"/>
    <cellStyle name="40 % - Accent5 3 2 4" xfId="755"/>
    <cellStyle name="40 % - Accent5 3 3" xfId="756"/>
    <cellStyle name="40 % - Accent5 3 3 2" xfId="757"/>
    <cellStyle name="40 % - Accent5 3 3 3" xfId="758"/>
    <cellStyle name="40 % - Accent5 3 4" xfId="759"/>
    <cellStyle name="40 % - Accent5 3 4 2" xfId="760"/>
    <cellStyle name="40 % - Accent5 3 4 3" xfId="761"/>
    <cellStyle name="40 % - Accent5 3 5" xfId="762"/>
    <cellStyle name="40 % - Accent5 3 6" xfId="763"/>
    <cellStyle name="40 % - Accent5 4" xfId="764"/>
    <cellStyle name="40 % - Accent5 4 2" xfId="765"/>
    <cellStyle name="40 % - Accent5 4 2 2" xfId="766"/>
    <cellStyle name="40 % - Accent5 4 2 3" xfId="767"/>
    <cellStyle name="40 % - Accent5 4 3" xfId="768"/>
    <cellStyle name="40 % - Accent5 4 3 2" xfId="769"/>
    <cellStyle name="40 % - Accent5 4 3 3" xfId="770"/>
    <cellStyle name="40 % - Accent5 4 4" xfId="771"/>
    <cellStyle name="40 % - Accent5 4 5" xfId="772"/>
    <cellStyle name="40 % - Accent5 5" xfId="773"/>
    <cellStyle name="40 % - Accent5 5 2" xfId="774"/>
    <cellStyle name="40 % - Accent5 5 3" xfId="775"/>
    <cellStyle name="40 % - Accent5 6" xfId="776"/>
    <cellStyle name="40 % - Accent5 6 2" xfId="777"/>
    <cellStyle name="40 % - Accent5 6 3" xfId="778"/>
    <cellStyle name="40 % - Accent5 7" xfId="779"/>
    <cellStyle name="40 % - Accent5 8" xfId="780"/>
    <cellStyle name="40 % - Accent6" xfId="79" builtinId="51" customBuiltin="1"/>
    <cellStyle name="40 % - Accent6 2" xfId="781"/>
    <cellStyle name="40 % - Accent6 2 2" xfId="782"/>
    <cellStyle name="40 % - Accent6 2 2 2" xfId="783"/>
    <cellStyle name="40 % - Accent6 2 2 2 2" xfId="784"/>
    <cellStyle name="40 % - Accent6 2 2 2 2 2" xfId="785"/>
    <cellStyle name="40 % - Accent6 2 2 2 2 3" xfId="786"/>
    <cellStyle name="40 % - Accent6 2 2 2 3" xfId="787"/>
    <cellStyle name="40 % - Accent6 2 2 2 4" xfId="788"/>
    <cellStyle name="40 % - Accent6 2 2 3" xfId="789"/>
    <cellStyle name="40 % - Accent6 2 2 3 2" xfId="790"/>
    <cellStyle name="40 % - Accent6 2 2 3 3" xfId="791"/>
    <cellStyle name="40 % - Accent6 2 2 4" xfId="792"/>
    <cellStyle name="40 % - Accent6 2 2 4 2" xfId="793"/>
    <cellStyle name="40 % - Accent6 2 2 4 3" xfId="794"/>
    <cellStyle name="40 % - Accent6 2 2 5" xfId="795"/>
    <cellStyle name="40 % - Accent6 2 2 6" xfId="796"/>
    <cellStyle name="40 % - Accent6 2 3" xfId="797"/>
    <cellStyle name="40 % - Accent6 2 3 2" xfId="798"/>
    <cellStyle name="40 % - Accent6 2 3 2 2" xfId="799"/>
    <cellStyle name="40 % - Accent6 2 3 2 3" xfId="800"/>
    <cellStyle name="40 % - Accent6 2 3 3" xfId="801"/>
    <cellStyle name="40 % - Accent6 2 3 4" xfId="802"/>
    <cellStyle name="40 % - Accent6 2 4" xfId="803"/>
    <cellStyle name="40 % - Accent6 2 4 2" xfId="804"/>
    <cellStyle name="40 % - Accent6 2 4 3" xfId="805"/>
    <cellStyle name="40 % - Accent6 2 5" xfId="806"/>
    <cellStyle name="40 % - Accent6 2 5 2" xfId="807"/>
    <cellStyle name="40 % - Accent6 2 5 3" xfId="808"/>
    <cellStyle name="40 % - Accent6 2 6" xfId="809"/>
    <cellStyle name="40 % - Accent6 2 7" xfId="810"/>
    <cellStyle name="40 % - Accent6 3" xfId="811"/>
    <cellStyle name="40 % - Accent6 3 2" xfId="812"/>
    <cellStyle name="40 % - Accent6 3 2 2" xfId="813"/>
    <cellStyle name="40 % - Accent6 3 2 2 2" xfId="814"/>
    <cellStyle name="40 % - Accent6 3 2 2 3" xfId="815"/>
    <cellStyle name="40 % - Accent6 3 2 3" xfId="816"/>
    <cellStyle name="40 % - Accent6 3 2 4" xfId="817"/>
    <cellStyle name="40 % - Accent6 3 3" xfId="818"/>
    <cellStyle name="40 % - Accent6 3 3 2" xfId="819"/>
    <cellStyle name="40 % - Accent6 3 3 3" xfId="820"/>
    <cellStyle name="40 % - Accent6 3 4" xfId="821"/>
    <cellStyle name="40 % - Accent6 3 4 2" xfId="822"/>
    <cellStyle name="40 % - Accent6 3 4 3" xfId="823"/>
    <cellStyle name="40 % - Accent6 3 5" xfId="824"/>
    <cellStyle name="40 % - Accent6 3 6" xfId="825"/>
    <cellStyle name="40 % - Accent6 4" xfId="826"/>
    <cellStyle name="40 % - Accent6 4 2" xfId="827"/>
    <cellStyle name="40 % - Accent6 4 2 2" xfId="828"/>
    <cellStyle name="40 % - Accent6 4 2 3" xfId="829"/>
    <cellStyle name="40 % - Accent6 4 3" xfId="830"/>
    <cellStyle name="40 % - Accent6 4 3 2" xfId="831"/>
    <cellStyle name="40 % - Accent6 4 3 3" xfId="832"/>
    <cellStyle name="40 % - Accent6 4 4" xfId="833"/>
    <cellStyle name="40 % - Accent6 4 5" xfId="834"/>
    <cellStyle name="40 % - Accent6 5" xfId="835"/>
    <cellStyle name="40 % - Accent6 5 2" xfId="836"/>
    <cellStyle name="40 % - Accent6 5 3" xfId="837"/>
    <cellStyle name="40 % - Accent6 6" xfId="838"/>
    <cellStyle name="40 % - Accent6 6 2" xfId="839"/>
    <cellStyle name="40 % - Accent6 6 3" xfId="840"/>
    <cellStyle name="40 % - Accent6 7" xfId="841"/>
    <cellStyle name="40 % - Accent6 8" xfId="842"/>
    <cellStyle name="60 % - Accent1" xfId="60" builtinId="32" customBuiltin="1"/>
    <cellStyle name="60 % - Accent2" xfId="64" builtinId="36" customBuiltin="1"/>
    <cellStyle name="60 % - Accent3" xfId="68" builtinId="40" customBuiltin="1"/>
    <cellStyle name="60 % - Accent4" xfId="72" builtinId="44" customBuiltin="1"/>
    <cellStyle name="60 % - Accent5" xfId="76" builtinId="48" customBuiltin="1"/>
    <cellStyle name="60 % - Accent6" xfId="80" builtinId="52" customBuiltin="1"/>
    <cellStyle name="Accent1" xfId="57" builtinId="29" customBuiltin="1"/>
    <cellStyle name="Accent2" xfId="61" builtinId="33" customBuiltin="1"/>
    <cellStyle name="Accent3" xfId="65" builtinId="37" customBuiltin="1"/>
    <cellStyle name="Accent4" xfId="69" builtinId="41" customBuiltin="1"/>
    <cellStyle name="Accent5" xfId="73" builtinId="45" customBuiltin="1"/>
    <cellStyle name="Accent6" xfId="77" builtinId="49" customBuiltin="1"/>
    <cellStyle name="Avertissement" xfId="54" builtinId="11" customBuiltin="1"/>
    <cellStyle name="Calcul" xfId="51" builtinId="22" customBuiltin="1"/>
    <cellStyle name="Cellule liée" xfId="52" builtinId="24" customBuiltin="1"/>
    <cellStyle name="Comma 15" xfId="38"/>
    <cellStyle name="Comma 15 2" xfId="91"/>
    <cellStyle name="Comma 2" xfId="40"/>
    <cellStyle name="Comma_Template CF" xfId="1540"/>
    <cellStyle name="Commentaire 2" xfId="843"/>
    <cellStyle name="Commentaire 2 2" xfId="844"/>
    <cellStyle name="Commentaire 2 2 2" xfId="845"/>
    <cellStyle name="Commentaire 2 2 2 2" xfId="846"/>
    <cellStyle name="Commentaire 2 2 2 2 2" xfId="847"/>
    <cellStyle name="Commentaire 2 2 2 2 3" xfId="848"/>
    <cellStyle name="Commentaire 2 2 2 3" xfId="849"/>
    <cellStyle name="Commentaire 2 2 2 4" xfId="850"/>
    <cellStyle name="Commentaire 2 2 3" xfId="851"/>
    <cellStyle name="Commentaire 2 2 3 2" xfId="852"/>
    <cellStyle name="Commentaire 2 2 3 3" xfId="853"/>
    <cellStyle name="Commentaire 2 2 4" xfId="854"/>
    <cellStyle name="Commentaire 2 2 4 2" xfId="855"/>
    <cellStyle name="Commentaire 2 2 4 3" xfId="856"/>
    <cellStyle name="Commentaire 2 2 5" xfId="857"/>
    <cellStyle name="Commentaire 2 2 6" xfId="858"/>
    <cellStyle name="Commentaire 2 3" xfId="859"/>
    <cellStyle name="Commentaire 2 3 2" xfId="860"/>
    <cellStyle name="Commentaire 2 3 2 2" xfId="861"/>
    <cellStyle name="Commentaire 2 3 2 3" xfId="862"/>
    <cellStyle name="Commentaire 2 3 3" xfId="863"/>
    <cellStyle name="Commentaire 2 3 3 2" xfId="864"/>
    <cellStyle name="Commentaire 2 3 3 3" xfId="865"/>
    <cellStyle name="Commentaire 2 3 4" xfId="866"/>
    <cellStyle name="Commentaire 2 3 5" xfId="867"/>
    <cellStyle name="Commentaire 2 4" xfId="868"/>
    <cellStyle name="Commentaire 2 4 2" xfId="869"/>
    <cellStyle name="Commentaire 2 4 3" xfId="870"/>
    <cellStyle name="Commentaire 2 5" xfId="871"/>
    <cellStyle name="Commentaire 2 5 2" xfId="872"/>
    <cellStyle name="Commentaire 2 5 3" xfId="873"/>
    <cellStyle name="Commentaire 2 6" xfId="874"/>
    <cellStyle name="Commentaire 2 7" xfId="875"/>
    <cellStyle name="Commentaire 3" xfId="876"/>
    <cellStyle name="Commentaire 3 2" xfId="877"/>
    <cellStyle name="Commentaire 3 2 2" xfId="878"/>
    <cellStyle name="Commentaire 3 2 2 2" xfId="879"/>
    <cellStyle name="Commentaire 3 2 2 2 2" xfId="880"/>
    <cellStyle name="Commentaire 3 2 2 2 3" xfId="881"/>
    <cellStyle name="Commentaire 3 2 2 3" xfId="882"/>
    <cellStyle name="Commentaire 3 2 2 4" xfId="883"/>
    <cellStyle name="Commentaire 3 2 3" xfId="884"/>
    <cellStyle name="Commentaire 3 2 3 2" xfId="885"/>
    <cellStyle name="Commentaire 3 2 3 3" xfId="886"/>
    <cellStyle name="Commentaire 3 2 4" xfId="887"/>
    <cellStyle name="Commentaire 3 2 4 2" xfId="888"/>
    <cellStyle name="Commentaire 3 2 4 3" xfId="889"/>
    <cellStyle name="Commentaire 3 2 5" xfId="890"/>
    <cellStyle name="Commentaire 3 2 6" xfId="891"/>
    <cellStyle name="Commentaire 3 3" xfId="892"/>
    <cellStyle name="Commentaire 3 3 2" xfId="893"/>
    <cellStyle name="Commentaire 3 3 2 2" xfId="894"/>
    <cellStyle name="Commentaire 3 3 2 3" xfId="895"/>
    <cellStyle name="Commentaire 3 3 3" xfId="896"/>
    <cellStyle name="Commentaire 3 3 4" xfId="897"/>
    <cellStyle name="Commentaire 3 4" xfId="898"/>
    <cellStyle name="Commentaire 3 4 2" xfId="899"/>
    <cellStyle name="Commentaire 3 4 3" xfId="900"/>
    <cellStyle name="Commentaire 3 5" xfId="901"/>
    <cellStyle name="Commentaire 3 5 2" xfId="902"/>
    <cellStyle name="Commentaire 3 5 3" xfId="903"/>
    <cellStyle name="Commentaire 3 6" xfId="904"/>
    <cellStyle name="Commentaire 3 7" xfId="905"/>
    <cellStyle name="Commentaire 4" xfId="84"/>
    <cellStyle name="Entrée" xfId="49" builtinId="20" customBuiltin="1"/>
    <cellStyle name="Insatisfaisant" xfId="47" builtinId="27" customBuiltin="1"/>
    <cellStyle name="Lien hypertexte" xfId="1" builtinId="8"/>
    <cellStyle name="Lien hypertexte 2" xfId="6"/>
    <cellStyle name="Lien hypertexte 2 2" xfId="14"/>
    <cellStyle name="Lien hypertexte 3" xfId="5"/>
    <cellStyle name="Lien hypertexte 3 2" xfId="26"/>
    <cellStyle name="Lien hypertexte 4" xfId="13"/>
    <cellStyle name="Lien hypertexte 5" xfId="22"/>
    <cellStyle name="Lien hypertexte 5 2" xfId="31"/>
    <cellStyle name="Milliers" xfId="4" builtinId="3"/>
    <cellStyle name="Milliers 2" xfId="7"/>
    <cellStyle name="Milliers 2 2" xfId="16"/>
    <cellStyle name="Milliers 2 2 2" xfId="907"/>
    <cellStyle name="Milliers 2 2 2 2" xfId="908"/>
    <cellStyle name="Milliers 2 2 2 2 2" xfId="909"/>
    <cellStyle name="Milliers 2 2 2 2 3" xfId="910"/>
    <cellStyle name="Milliers 2 2 2 3" xfId="911"/>
    <cellStyle name="Milliers 2 2 2 4" xfId="912"/>
    <cellStyle name="Milliers 2 2 2 5" xfId="1539"/>
    <cellStyle name="Milliers 2 2 3" xfId="913"/>
    <cellStyle name="Milliers 2 2 3 2" xfId="914"/>
    <cellStyle name="Milliers 2 2 3 3" xfId="915"/>
    <cellStyle name="Milliers 2 2 4" xfId="916"/>
    <cellStyle name="Milliers 2 2 4 2" xfId="917"/>
    <cellStyle name="Milliers 2 2 4 3" xfId="918"/>
    <cellStyle name="Milliers 2 2 5" xfId="919"/>
    <cellStyle name="Milliers 2 2 6" xfId="920"/>
    <cellStyle name="Milliers 2 2 7" xfId="906"/>
    <cellStyle name="Milliers 2 3" xfId="921"/>
    <cellStyle name="Milliers 2 3 2" xfId="922"/>
    <cellStyle name="Milliers 2 3 2 2" xfId="923"/>
    <cellStyle name="Milliers 2 3 2 3" xfId="924"/>
    <cellStyle name="Milliers 2 3 3" xfId="925"/>
    <cellStyle name="Milliers 2 3 3 2" xfId="926"/>
    <cellStyle name="Milliers 2 3 3 3" xfId="927"/>
    <cellStyle name="Milliers 2 3 4" xfId="928"/>
    <cellStyle name="Milliers 2 3 5" xfId="929"/>
    <cellStyle name="Milliers 2 3 6" xfId="1537"/>
    <cellStyle name="Milliers 2 4" xfId="930"/>
    <cellStyle name="Milliers 2 4 2" xfId="931"/>
    <cellStyle name="Milliers 2 4 3" xfId="932"/>
    <cellStyle name="Milliers 2 5" xfId="933"/>
    <cellStyle name="Milliers 2 6" xfId="934"/>
    <cellStyle name="Milliers 2 6 2" xfId="935"/>
    <cellStyle name="Milliers 2 6 3" xfId="936"/>
    <cellStyle name="Milliers 2 7" xfId="937"/>
    <cellStyle name="Milliers 3" xfId="8"/>
    <cellStyle name="Milliers 3 2" xfId="17"/>
    <cellStyle name="Milliers 3 2 2" xfId="940"/>
    <cellStyle name="Milliers 3 2 2 2" xfId="941"/>
    <cellStyle name="Milliers 3 2 2 2 2" xfId="942"/>
    <cellStyle name="Milliers 3 2 2 2 3" xfId="943"/>
    <cellStyle name="Milliers 3 2 2 3" xfId="944"/>
    <cellStyle name="Milliers 3 2 2 4" xfId="945"/>
    <cellStyle name="Milliers 3 2 3" xfId="946"/>
    <cellStyle name="Milliers 3 2 3 2" xfId="947"/>
    <cellStyle name="Milliers 3 2 3 3" xfId="948"/>
    <cellStyle name="Milliers 3 2 4" xfId="949"/>
    <cellStyle name="Milliers 3 2 4 2" xfId="950"/>
    <cellStyle name="Milliers 3 2 4 3" xfId="951"/>
    <cellStyle name="Milliers 3 2 5" xfId="952"/>
    <cellStyle name="Milliers 3 2 6" xfId="953"/>
    <cellStyle name="Milliers 3 2 7" xfId="939"/>
    <cellStyle name="Milliers 3 3" xfId="954"/>
    <cellStyle name="Milliers 3 3 2" xfId="955"/>
    <cellStyle name="Milliers 3 3 2 2" xfId="956"/>
    <cellStyle name="Milliers 3 3 2 3" xfId="957"/>
    <cellStyle name="Milliers 3 3 3" xfId="958"/>
    <cellStyle name="Milliers 3 3 4" xfId="959"/>
    <cellStyle name="Milliers 3 4" xfId="960"/>
    <cellStyle name="Milliers 3 4 2" xfId="961"/>
    <cellStyle name="Milliers 3 4 3" xfId="962"/>
    <cellStyle name="Milliers 3 5" xfId="963"/>
    <cellStyle name="Milliers 3 5 2" xfId="964"/>
    <cellStyle name="Milliers 3 5 3" xfId="965"/>
    <cellStyle name="Milliers 3 6" xfId="966"/>
    <cellStyle name="Milliers 3 7" xfId="967"/>
    <cellStyle name="Milliers 3 8" xfId="938"/>
    <cellStyle name="Milliers 4" xfId="15"/>
    <cellStyle name="Milliers 4 2" xfId="29"/>
    <cellStyle name="Milliers 4 2 2" xfId="969"/>
    <cellStyle name="Milliers 4 3" xfId="970"/>
    <cellStyle name="Milliers 4 4" xfId="968"/>
    <cellStyle name="Milliers 5" xfId="34"/>
    <cellStyle name="Milliers 5 2" xfId="97"/>
    <cellStyle name="Milliers 6" xfId="87"/>
    <cellStyle name="Milliers 7" xfId="82"/>
    <cellStyle name="Neutre" xfId="48" builtinId="28" customBuiltin="1"/>
    <cellStyle name="Normal" xfId="0" builtinId="0"/>
    <cellStyle name="Normal 108" xfId="39"/>
    <cellStyle name="Normal 19" xfId="37"/>
    <cellStyle name="Normal 2" xfId="3"/>
    <cellStyle name="Normal 2 10" xfId="971"/>
    <cellStyle name="Normal 2 10 2" xfId="972"/>
    <cellStyle name="Normal 2 10 3" xfId="973"/>
    <cellStyle name="Normal 2 11" xfId="974"/>
    <cellStyle name="Normal 2 11 2" xfId="975"/>
    <cellStyle name="Normal 2 11 3" xfId="976"/>
    <cellStyle name="Normal 2 12" xfId="977"/>
    <cellStyle name="Normal 2 13" xfId="978"/>
    <cellStyle name="Normal 2 14" xfId="88"/>
    <cellStyle name="Normal 2 15" xfId="1542"/>
    <cellStyle name="Normal 2 16" xfId="1544"/>
    <cellStyle name="Normal 2 2" xfId="9"/>
    <cellStyle name="Normal 2 2 10" xfId="980"/>
    <cellStyle name="Normal 2 2 10 2" xfId="981"/>
    <cellStyle name="Normal 2 2 10 3" xfId="982"/>
    <cellStyle name="Normal 2 2 11" xfId="983"/>
    <cellStyle name="Normal 2 2 12" xfId="984"/>
    <cellStyle name="Normal 2 2 13" xfId="979"/>
    <cellStyle name="Normal 2 2 14" xfId="1543"/>
    <cellStyle name="Normal 2 2 15" xfId="1545"/>
    <cellStyle name="Normal 2 2 2" xfId="27"/>
    <cellStyle name="Normal 2 2 2 10" xfId="985"/>
    <cellStyle name="Normal 2 2 2 2" xfId="986"/>
    <cellStyle name="Normal 2 2 2 2 2" xfId="987"/>
    <cellStyle name="Normal 2 2 2 2 2 2" xfId="988"/>
    <cellStyle name="Normal 2 2 2 2 2 2 2" xfId="989"/>
    <cellStyle name="Normal 2 2 2 2 2 2 2 2" xfId="990"/>
    <cellStyle name="Normal 2 2 2 2 2 2 2 3" xfId="991"/>
    <cellStyle name="Normal 2 2 2 2 2 2 3" xfId="992"/>
    <cellStyle name="Normal 2 2 2 2 2 2 4" xfId="993"/>
    <cellStyle name="Normal 2 2 2 2 2 3" xfId="994"/>
    <cellStyle name="Normal 2 2 2 2 2 3 2" xfId="995"/>
    <cellStyle name="Normal 2 2 2 2 2 3 3" xfId="996"/>
    <cellStyle name="Normal 2 2 2 2 2 4" xfId="997"/>
    <cellStyle name="Normal 2 2 2 2 2 4 2" xfId="998"/>
    <cellStyle name="Normal 2 2 2 2 2 4 3" xfId="999"/>
    <cellStyle name="Normal 2 2 2 2 2 5" xfId="1000"/>
    <cellStyle name="Normal 2 2 2 2 2 6" xfId="1001"/>
    <cellStyle name="Normal 2 2 2 2 3" xfId="1002"/>
    <cellStyle name="Normal 2 2 2 2 3 2" xfId="1003"/>
    <cellStyle name="Normal 2 2 2 2 3 2 2" xfId="1004"/>
    <cellStyle name="Normal 2 2 2 2 3 2 3" xfId="1005"/>
    <cellStyle name="Normal 2 2 2 2 3 3" xfId="1006"/>
    <cellStyle name="Normal 2 2 2 2 3 3 2" xfId="1007"/>
    <cellStyle name="Normal 2 2 2 2 3 3 3" xfId="1008"/>
    <cellStyle name="Normal 2 2 2 2 3 4" xfId="1009"/>
    <cellStyle name="Normal 2 2 2 2 3 5" xfId="1010"/>
    <cellStyle name="Normal 2 2 2 2 4" xfId="1011"/>
    <cellStyle name="Normal 2 2 2 2 4 2" xfId="1012"/>
    <cellStyle name="Normal 2 2 2 2 4 3" xfId="1013"/>
    <cellStyle name="Normal 2 2 2 2 5" xfId="1014"/>
    <cellStyle name="Normal 2 2 2 2 5 2" xfId="1015"/>
    <cellStyle name="Normal 2 2 2 2 5 3" xfId="1016"/>
    <cellStyle name="Normal 2 2 2 2 6" xfId="1017"/>
    <cellStyle name="Normal 2 2 2 2 7" xfId="1018"/>
    <cellStyle name="Normal 2 2 2 3" xfId="1019"/>
    <cellStyle name="Normal 2 2 2 3 2" xfId="1020"/>
    <cellStyle name="Normal 2 2 2 3 2 2" xfId="1021"/>
    <cellStyle name="Normal 2 2 2 3 2 2 2" xfId="1022"/>
    <cellStyle name="Normal 2 2 2 3 2 2 2 2" xfId="1023"/>
    <cellStyle name="Normal 2 2 2 3 2 2 2 3" xfId="1024"/>
    <cellStyle name="Normal 2 2 2 3 2 2 3" xfId="1025"/>
    <cellStyle name="Normal 2 2 2 3 2 2 4" xfId="1026"/>
    <cellStyle name="Normal 2 2 2 3 2 3" xfId="1027"/>
    <cellStyle name="Normal 2 2 2 3 2 3 2" xfId="1028"/>
    <cellStyle name="Normal 2 2 2 3 2 3 3" xfId="1029"/>
    <cellStyle name="Normal 2 2 2 3 2 4" xfId="1030"/>
    <cellStyle name="Normal 2 2 2 3 2 4 2" xfId="1031"/>
    <cellStyle name="Normal 2 2 2 3 2 4 3" xfId="1032"/>
    <cellStyle name="Normal 2 2 2 3 2 5" xfId="1033"/>
    <cellStyle name="Normal 2 2 2 3 2 6" xfId="1034"/>
    <cellStyle name="Normal 2 2 2 3 3" xfId="1035"/>
    <cellStyle name="Normal 2 2 2 3 3 2" xfId="1036"/>
    <cellStyle name="Normal 2 2 2 3 3 2 2" xfId="1037"/>
    <cellStyle name="Normal 2 2 2 3 3 2 3" xfId="1038"/>
    <cellStyle name="Normal 2 2 2 3 3 3" xfId="1039"/>
    <cellStyle name="Normal 2 2 2 3 3 3 2" xfId="1040"/>
    <cellStyle name="Normal 2 2 2 3 3 3 3" xfId="1041"/>
    <cellStyle name="Normal 2 2 2 3 3 4" xfId="1042"/>
    <cellStyle name="Normal 2 2 2 3 3 5" xfId="1043"/>
    <cellStyle name="Normal 2 2 2 3 4" xfId="1044"/>
    <cellStyle name="Normal 2 2 2 3 4 2" xfId="1045"/>
    <cellStyle name="Normal 2 2 2 3 4 3" xfId="1046"/>
    <cellStyle name="Normal 2 2 2 3 5" xfId="1047"/>
    <cellStyle name="Normal 2 2 2 3 5 2" xfId="1048"/>
    <cellStyle name="Normal 2 2 2 3 5 3" xfId="1049"/>
    <cellStyle name="Normal 2 2 2 3 6" xfId="1050"/>
    <cellStyle name="Normal 2 2 2 3 7" xfId="1051"/>
    <cellStyle name="Normal 2 2 2 4" xfId="1052"/>
    <cellStyle name="Normal 2 2 2 4 2" xfId="1053"/>
    <cellStyle name="Normal 2 2 2 4 2 2" xfId="1054"/>
    <cellStyle name="Normal 2 2 2 4 2 2 2" xfId="1055"/>
    <cellStyle name="Normal 2 2 2 4 2 2 3" xfId="1056"/>
    <cellStyle name="Normal 2 2 2 4 2 3" xfId="1057"/>
    <cellStyle name="Normal 2 2 2 4 2 4" xfId="1058"/>
    <cellStyle name="Normal 2 2 2 4 3" xfId="1059"/>
    <cellStyle name="Normal 2 2 2 4 3 2" xfId="1060"/>
    <cellStyle name="Normal 2 2 2 4 3 3" xfId="1061"/>
    <cellStyle name="Normal 2 2 2 4 4" xfId="1062"/>
    <cellStyle name="Normal 2 2 2 4 4 2" xfId="1063"/>
    <cellStyle name="Normal 2 2 2 4 4 3" xfId="1064"/>
    <cellStyle name="Normal 2 2 2 4 5" xfId="1065"/>
    <cellStyle name="Normal 2 2 2 4 6" xfId="1066"/>
    <cellStyle name="Normal 2 2 2 5" xfId="1067"/>
    <cellStyle name="Normal 2 2 2 5 2" xfId="1068"/>
    <cellStyle name="Normal 2 2 2 5 2 2" xfId="1069"/>
    <cellStyle name="Normal 2 2 2 5 2 3" xfId="1070"/>
    <cellStyle name="Normal 2 2 2 5 3" xfId="1071"/>
    <cellStyle name="Normal 2 2 2 5 3 2" xfId="1072"/>
    <cellStyle name="Normal 2 2 2 5 3 3" xfId="1073"/>
    <cellStyle name="Normal 2 2 2 5 4" xfId="1074"/>
    <cellStyle name="Normal 2 2 2 5 5" xfId="1075"/>
    <cellStyle name="Normal 2 2 2 5 6" xfId="1538"/>
    <cellStyle name="Normal 2 2 2 6" xfId="1076"/>
    <cellStyle name="Normal 2 2 2 6 2" xfId="1077"/>
    <cellStyle name="Normal 2 2 2 6 3" xfId="1078"/>
    <cellStyle name="Normal 2 2 2 7" xfId="1079"/>
    <cellStyle name="Normal 2 2 2 7 2" xfId="1080"/>
    <cellStyle name="Normal 2 2 2 7 3" xfId="1081"/>
    <cellStyle name="Normal 2 2 2 8" xfId="1082"/>
    <cellStyle name="Normal 2 2 2 9" xfId="1083"/>
    <cellStyle name="Normal 2 2 3" xfId="1084"/>
    <cellStyle name="Normal 2 2 3 2" xfId="1085"/>
    <cellStyle name="Normal 2 2 3 2 2" xfId="1086"/>
    <cellStyle name="Normal 2 2 3 2 2 2" xfId="1087"/>
    <cellStyle name="Normal 2 2 3 2 2 2 2" xfId="1088"/>
    <cellStyle name="Normal 2 2 3 2 2 2 2 2" xfId="1089"/>
    <cellStyle name="Normal 2 2 3 2 2 2 2 3" xfId="1090"/>
    <cellStyle name="Normal 2 2 3 2 2 2 3" xfId="1091"/>
    <cellStyle name="Normal 2 2 3 2 2 2 4" xfId="1092"/>
    <cellStyle name="Normal 2 2 3 2 2 3" xfId="1093"/>
    <cellStyle name="Normal 2 2 3 2 2 3 2" xfId="1094"/>
    <cellStyle name="Normal 2 2 3 2 2 3 3" xfId="1095"/>
    <cellStyle name="Normal 2 2 3 2 2 4" xfId="1096"/>
    <cellStyle name="Normal 2 2 3 2 2 4 2" xfId="1097"/>
    <cellStyle name="Normal 2 2 3 2 2 4 3" xfId="1098"/>
    <cellStyle name="Normal 2 2 3 2 2 5" xfId="1099"/>
    <cellStyle name="Normal 2 2 3 2 2 6" xfId="1100"/>
    <cellStyle name="Normal 2 2 3 2 3" xfId="1101"/>
    <cellStyle name="Normal 2 2 3 2 3 2" xfId="1102"/>
    <cellStyle name="Normal 2 2 3 2 3 2 2" xfId="1103"/>
    <cellStyle name="Normal 2 2 3 2 3 2 3" xfId="1104"/>
    <cellStyle name="Normal 2 2 3 2 3 3" xfId="1105"/>
    <cellStyle name="Normal 2 2 3 2 3 3 2" xfId="1106"/>
    <cellStyle name="Normal 2 2 3 2 3 3 3" xfId="1107"/>
    <cellStyle name="Normal 2 2 3 2 3 4" xfId="1108"/>
    <cellStyle name="Normal 2 2 3 2 3 5" xfId="1109"/>
    <cellStyle name="Normal 2 2 3 2 4" xfId="1110"/>
    <cellStyle name="Normal 2 2 3 2 4 2" xfId="1111"/>
    <cellStyle name="Normal 2 2 3 2 4 3" xfId="1112"/>
    <cellStyle name="Normal 2 2 3 2 5" xfId="1113"/>
    <cellStyle name="Normal 2 2 3 2 5 2" xfId="1114"/>
    <cellStyle name="Normal 2 2 3 2 5 3" xfId="1115"/>
    <cellStyle name="Normal 2 2 3 2 6" xfId="1116"/>
    <cellStyle name="Normal 2 2 3 2 7" xfId="1117"/>
    <cellStyle name="Normal 2 2 3 3" xfId="1118"/>
    <cellStyle name="Normal 2 2 3 3 2" xfId="1119"/>
    <cellStyle name="Normal 2 2 3 3 2 2" xfId="1120"/>
    <cellStyle name="Normal 2 2 3 3 2 2 2" xfId="1121"/>
    <cellStyle name="Normal 2 2 3 3 2 2 3" xfId="1122"/>
    <cellStyle name="Normal 2 2 3 3 2 3" xfId="1123"/>
    <cellStyle name="Normal 2 2 3 3 2 4" xfId="1124"/>
    <cellStyle name="Normal 2 2 3 3 3" xfId="1125"/>
    <cellStyle name="Normal 2 2 3 3 3 2" xfId="1126"/>
    <cellStyle name="Normal 2 2 3 3 3 3" xfId="1127"/>
    <cellStyle name="Normal 2 2 3 3 4" xfId="1128"/>
    <cellStyle name="Normal 2 2 3 3 4 2" xfId="1129"/>
    <cellStyle name="Normal 2 2 3 3 4 3" xfId="1130"/>
    <cellStyle name="Normal 2 2 3 3 5" xfId="1131"/>
    <cellStyle name="Normal 2 2 3 3 6" xfId="1132"/>
    <cellStyle name="Normal 2 2 3 4" xfId="1133"/>
    <cellStyle name="Normal 2 2 3 4 2" xfId="1134"/>
    <cellStyle name="Normal 2 2 3 4 2 2" xfId="1135"/>
    <cellStyle name="Normal 2 2 3 4 2 3" xfId="1136"/>
    <cellStyle name="Normal 2 2 3 4 3" xfId="1137"/>
    <cellStyle name="Normal 2 2 3 4 3 2" xfId="1138"/>
    <cellStyle name="Normal 2 2 3 4 3 3" xfId="1139"/>
    <cellStyle name="Normal 2 2 3 4 4" xfId="1140"/>
    <cellStyle name="Normal 2 2 3 4 5" xfId="1141"/>
    <cellStyle name="Normal 2 2 3 5" xfId="1142"/>
    <cellStyle name="Normal 2 2 3 5 2" xfId="1143"/>
    <cellStyle name="Normal 2 2 3 5 3" xfId="1144"/>
    <cellStyle name="Normal 2 2 3 6" xfId="1145"/>
    <cellStyle name="Normal 2 2 3 6 2" xfId="1146"/>
    <cellStyle name="Normal 2 2 3 6 3" xfId="1147"/>
    <cellStyle name="Normal 2 2 3 7" xfId="1148"/>
    <cellStyle name="Normal 2 2 3 8" xfId="1149"/>
    <cellStyle name="Normal 2 2 4" xfId="1150"/>
    <cellStyle name="Normal 2 2 4 2" xfId="1151"/>
    <cellStyle name="Normal 2 2 4 2 2" xfId="1152"/>
    <cellStyle name="Normal 2 2 4 2 2 2" xfId="1153"/>
    <cellStyle name="Normal 2 2 4 2 2 2 2" xfId="1154"/>
    <cellStyle name="Normal 2 2 4 2 2 2 3" xfId="1155"/>
    <cellStyle name="Normal 2 2 4 2 2 3" xfId="1156"/>
    <cellStyle name="Normal 2 2 4 2 2 4" xfId="1157"/>
    <cellStyle name="Normal 2 2 4 2 3" xfId="1158"/>
    <cellStyle name="Normal 2 2 4 2 3 2" xfId="1159"/>
    <cellStyle name="Normal 2 2 4 2 3 3" xfId="1160"/>
    <cellStyle name="Normal 2 2 4 2 4" xfId="1161"/>
    <cellStyle name="Normal 2 2 4 2 4 2" xfId="1162"/>
    <cellStyle name="Normal 2 2 4 2 4 3" xfId="1163"/>
    <cellStyle name="Normal 2 2 4 2 5" xfId="1164"/>
    <cellStyle name="Normal 2 2 4 2 6" xfId="1165"/>
    <cellStyle name="Normal 2 2 4 3" xfId="1166"/>
    <cellStyle name="Normal 2 2 4 3 2" xfId="1167"/>
    <cellStyle name="Normal 2 2 4 3 2 2" xfId="1168"/>
    <cellStyle name="Normal 2 2 4 3 2 3" xfId="1169"/>
    <cellStyle name="Normal 2 2 4 3 3" xfId="1170"/>
    <cellStyle name="Normal 2 2 4 3 3 2" xfId="1171"/>
    <cellStyle name="Normal 2 2 4 3 3 3" xfId="1172"/>
    <cellStyle name="Normal 2 2 4 3 4" xfId="1173"/>
    <cellStyle name="Normal 2 2 4 3 5" xfId="1174"/>
    <cellStyle name="Normal 2 2 4 4" xfId="1175"/>
    <cellStyle name="Normal 2 2 4 4 2" xfId="1176"/>
    <cellStyle name="Normal 2 2 4 4 3" xfId="1177"/>
    <cellStyle name="Normal 2 2 4 5" xfId="1178"/>
    <cellStyle name="Normal 2 2 4 5 2" xfId="1179"/>
    <cellStyle name="Normal 2 2 4 5 3" xfId="1180"/>
    <cellStyle name="Normal 2 2 4 6" xfId="1181"/>
    <cellStyle name="Normal 2 2 4 7" xfId="1182"/>
    <cellStyle name="Normal 2 2 5" xfId="1183"/>
    <cellStyle name="Normal 2 2 5 2" xfId="1184"/>
    <cellStyle name="Normal 2 2 5 2 2" xfId="1185"/>
    <cellStyle name="Normal 2 2 5 2 2 2" xfId="1186"/>
    <cellStyle name="Normal 2 2 5 2 2 2 2" xfId="1187"/>
    <cellStyle name="Normal 2 2 5 2 2 2 3" xfId="1188"/>
    <cellStyle name="Normal 2 2 5 2 2 3" xfId="1189"/>
    <cellStyle name="Normal 2 2 5 2 2 4" xfId="1190"/>
    <cellStyle name="Normal 2 2 5 2 3" xfId="1191"/>
    <cellStyle name="Normal 2 2 5 2 3 2" xfId="1192"/>
    <cellStyle name="Normal 2 2 5 2 3 3" xfId="1193"/>
    <cellStyle name="Normal 2 2 5 2 4" xfId="1194"/>
    <cellStyle name="Normal 2 2 5 2 4 2" xfId="1195"/>
    <cellStyle name="Normal 2 2 5 2 4 3" xfId="1196"/>
    <cellStyle name="Normal 2 2 5 2 5" xfId="1197"/>
    <cellStyle name="Normal 2 2 5 2 6" xfId="1198"/>
    <cellStyle name="Normal 2 2 5 3" xfId="1199"/>
    <cellStyle name="Normal 2 2 5 3 2" xfId="1200"/>
    <cellStyle name="Normal 2 2 5 3 2 2" xfId="1201"/>
    <cellStyle name="Normal 2 2 5 3 2 3" xfId="1202"/>
    <cellStyle name="Normal 2 2 5 3 3" xfId="1203"/>
    <cellStyle name="Normal 2 2 5 3 3 2" xfId="1204"/>
    <cellStyle name="Normal 2 2 5 3 3 3" xfId="1205"/>
    <cellStyle name="Normal 2 2 5 3 4" xfId="1206"/>
    <cellStyle name="Normal 2 2 5 3 5" xfId="1207"/>
    <cellStyle name="Normal 2 2 5 4" xfId="1208"/>
    <cellStyle name="Normal 2 2 5 4 2" xfId="1209"/>
    <cellStyle name="Normal 2 2 5 4 3" xfId="1210"/>
    <cellStyle name="Normal 2 2 5 5" xfId="1211"/>
    <cellStyle name="Normal 2 2 5 5 2" xfId="1212"/>
    <cellStyle name="Normal 2 2 5 5 3" xfId="1213"/>
    <cellStyle name="Normal 2 2 5 6" xfId="1214"/>
    <cellStyle name="Normal 2 2 5 7" xfId="1215"/>
    <cellStyle name="Normal 2 2 6" xfId="1216"/>
    <cellStyle name="Normal 2 2 6 2" xfId="1217"/>
    <cellStyle name="Normal 2 2 6 2 2" xfId="1218"/>
    <cellStyle name="Normal 2 2 6 2 2 2" xfId="1219"/>
    <cellStyle name="Normal 2 2 6 2 2 3" xfId="1220"/>
    <cellStyle name="Normal 2 2 6 2 3" xfId="1221"/>
    <cellStyle name="Normal 2 2 6 2 4" xfId="1222"/>
    <cellStyle name="Normal 2 2 6 3" xfId="1223"/>
    <cellStyle name="Normal 2 2 6 3 2" xfId="1224"/>
    <cellStyle name="Normal 2 2 6 3 3" xfId="1225"/>
    <cellStyle name="Normal 2 2 6 4" xfId="1226"/>
    <cellStyle name="Normal 2 2 6 4 2" xfId="1227"/>
    <cellStyle name="Normal 2 2 6 4 3" xfId="1228"/>
    <cellStyle name="Normal 2 2 6 5" xfId="1229"/>
    <cellStyle name="Normal 2 2 6 6" xfId="1230"/>
    <cellStyle name="Normal 2 2 7" xfId="1231"/>
    <cellStyle name="Normal 2 2 7 2" xfId="1232"/>
    <cellStyle name="Normal 2 2 7 2 2" xfId="1233"/>
    <cellStyle name="Normal 2 2 7 2 3" xfId="1234"/>
    <cellStyle name="Normal 2 2 7 3" xfId="1235"/>
    <cellStyle name="Normal 2 2 7 3 2" xfId="1236"/>
    <cellStyle name="Normal 2 2 7 3 3" xfId="1237"/>
    <cellStyle name="Normal 2 2 7 4" xfId="1238"/>
    <cellStyle name="Normal 2 2 7 5" xfId="1239"/>
    <cellStyle name="Normal 2 2 8" xfId="1240"/>
    <cellStyle name="Normal 2 2 8 2" xfId="1241"/>
    <cellStyle name="Normal 2 2 8 3" xfId="1242"/>
    <cellStyle name="Normal 2 2 9" xfId="1243"/>
    <cellStyle name="Normal 2 2 9 2" xfId="1244"/>
    <cellStyle name="Normal 2 2 9 3" xfId="1245"/>
    <cellStyle name="Normal 2 3" xfId="18"/>
    <cellStyle name="Normal 2 3 10" xfId="1246"/>
    <cellStyle name="Normal 2 3 2" xfId="1247"/>
    <cellStyle name="Normal 2 3 2 2" xfId="1248"/>
    <cellStyle name="Normal 2 3 2 2 2" xfId="1249"/>
    <cellStyle name="Normal 2 3 2 2 2 2" xfId="1250"/>
    <cellStyle name="Normal 2 3 2 2 2 2 2" xfId="1251"/>
    <cellStyle name="Normal 2 3 2 2 2 2 3" xfId="1252"/>
    <cellStyle name="Normal 2 3 2 2 2 3" xfId="1253"/>
    <cellStyle name="Normal 2 3 2 2 2 4" xfId="1254"/>
    <cellStyle name="Normal 2 3 2 2 3" xfId="1255"/>
    <cellStyle name="Normal 2 3 2 2 3 2" xfId="1256"/>
    <cellStyle name="Normal 2 3 2 2 3 3" xfId="1257"/>
    <cellStyle name="Normal 2 3 2 2 4" xfId="1258"/>
    <cellStyle name="Normal 2 3 2 2 4 2" xfId="1259"/>
    <cellStyle name="Normal 2 3 2 2 4 3" xfId="1260"/>
    <cellStyle name="Normal 2 3 2 2 5" xfId="1261"/>
    <cellStyle name="Normal 2 3 2 2 6" xfId="1262"/>
    <cellStyle name="Normal 2 3 2 3" xfId="1263"/>
    <cellStyle name="Normal 2 3 2 3 2" xfId="1264"/>
    <cellStyle name="Normal 2 3 2 3 2 2" xfId="1265"/>
    <cellStyle name="Normal 2 3 2 3 2 3" xfId="1266"/>
    <cellStyle name="Normal 2 3 2 3 3" xfId="1267"/>
    <cellStyle name="Normal 2 3 2 3 3 2" xfId="1268"/>
    <cellStyle name="Normal 2 3 2 3 3 3" xfId="1269"/>
    <cellStyle name="Normal 2 3 2 3 4" xfId="1270"/>
    <cellStyle name="Normal 2 3 2 3 5" xfId="1271"/>
    <cellStyle name="Normal 2 3 2 4" xfId="1272"/>
    <cellStyle name="Normal 2 3 2 4 2" xfId="1273"/>
    <cellStyle name="Normal 2 3 2 4 3" xfId="1274"/>
    <cellStyle name="Normal 2 3 2 5" xfId="1275"/>
    <cellStyle name="Normal 2 3 2 5 2" xfId="1276"/>
    <cellStyle name="Normal 2 3 2 5 3" xfId="1277"/>
    <cellStyle name="Normal 2 3 2 6" xfId="1278"/>
    <cellStyle name="Normal 2 3 2 7" xfId="1279"/>
    <cellStyle name="Normal 2 3 3" xfId="1280"/>
    <cellStyle name="Normal 2 3 3 2" xfId="1281"/>
    <cellStyle name="Normal 2 3 3 2 2" xfId="1282"/>
    <cellStyle name="Normal 2 3 3 2 2 2" xfId="1283"/>
    <cellStyle name="Normal 2 3 3 2 2 2 2" xfId="1284"/>
    <cellStyle name="Normal 2 3 3 2 2 2 3" xfId="1285"/>
    <cellStyle name="Normal 2 3 3 2 2 3" xfId="1286"/>
    <cellStyle name="Normal 2 3 3 2 2 4" xfId="1287"/>
    <cellStyle name="Normal 2 3 3 2 3" xfId="1288"/>
    <cellStyle name="Normal 2 3 3 2 3 2" xfId="1289"/>
    <cellStyle name="Normal 2 3 3 2 3 3" xfId="1290"/>
    <cellStyle name="Normal 2 3 3 2 4" xfId="1291"/>
    <cellStyle name="Normal 2 3 3 2 4 2" xfId="1292"/>
    <cellStyle name="Normal 2 3 3 2 4 3" xfId="1293"/>
    <cellStyle name="Normal 2 3 3 2 5" xfId="1294"/>
    <cellStyle name="Normal 2 3 3 2 6" xfId="1295"/>
    <cellStyle name="Normal 2 3 3 3" xfId="1296"/>
    <cellStyle name="Normal 2 3 3 3 2" xfId="1297"/>
    <cellStyle name="Normal 2 3 3 3 2 2" xfId="1298"/>
    <cellStyle name="Normal 2 3 3 3 2 3" xfId="1299"/>
    <cellStyle name="Normal 2 3 3 3 3" xfId="1300"/>
    <cellStyle name="Normal 2 3 3 3 3 2" xfId="1301"/>
    <cellStyle name="Normal 2 3 3 3 3 3" xfId="1302"/>
    <cellStyle name="Normal 2 3 3 3 4" xfId="1303"/>
    <cellStyle name="Normal 2 3 3 3 5" xfId="1304"/>
    <cellStyle name="Normal 2 3 3 4" xfId="1305"/>
    <cellStyle name="Normal 2 3 3 4 2" xfId="1306"/>
    <cellStyle name="Normal 2 3 3 4 3" xfId="1307"/>
    <cellStyle name="Normal 2 3 3 5" xfId="1308"/>
    <cellStyle name="Normal 2 3 3 5 2" xfId="1309"/>
    <cellStyle name="Normal 2 3 3 5 3" xfId="1310"/>
    <cellStyle name="Normal 2 3 3 6" xfId="1311"/>
    <cellStyle name="Normal 2 3 3 7" xfId="1312"/>
    <cellStyle name="Normal 2 3 4" xfId="1313"/>
    <cellStyle name="Normal 2 3 4 2" xfId="1314"/>
    <cellStyle name="Normal 2 3 4 2 2" xfId="1315"/>
    <cellStyle name="Normal 2 3 4 2 2 2" xfId="1316"/>
    <cellStyle name="Normal 2 3 4 2 2 3" xfId="1317"/>
    <cellStyle name="Normal 2 3 4 2 3" xfId="1318"/>
    <cellStyle name="Normal 2 3 4 2 4" xfId="1319"/>
    <cellStyle name="Normal 2 3 4 3" xfId="1320"/>
    <cellStyle name="Normal 2 3 4 3 2" xfId="1321"/>
    <cellStyle name="Normal 2 3 4 3 3" xfId="1322"/>
    <cellStyle name="Normal 2 3 4 4" xfId="1323"/>
    <cellStyle name="Normal 2 3 4 4 2" xfId="1324"/>
    <cellStyle name="Normal 2 3 4 4 3" xfId="1325"/>
    <cellStyle name="Normal 2 3 4 5" xfId="1326"/>
    <cellStyle name="Normal 2 3 4 6" xfId="1327"/>
    <cellStyle name="Normal 2 3 5" xfId="1328"/>
    <cellStyle name="Normal 2 3 5 2" xfId="1329"/>
    <cellStyle name="Normal 2 3 5 2 2" xfId="1330"/>
    <cellStyle name="Normal 2 3 5 2 3" xfId="1331"/>
    <cellStyle name="Normal 2 3 5 3" xfId="1332"/>
    <cellStyle name="Normal 2 3 5 3 2" xfId="1333"/>
    <cellStyle name="Normal 2 3 5 3 3" xfId="1334"/>
    <cellStyle name="Normal 2 3 5 4" xfId="1335"/>
    <cellStyle name="Normal 2 3 5 5" xfId="1336"/>
    <cellStyle name="Normal 2 3 5 6" xfId="1536"/>
    <cellStyle name="Normal 2 3 6" xfId="1337"/>
    <cellStyle name="Normal 2 3 6 2" xfId="1338"/>
    <cellStyle name="Normal 2 3 6 3" xfId="1339"/>
    <cellStyle name="Normal 2 3 7" xfId="1340"/>
    <cellStyle name="Normal 2 3 7 2" xfId="1341"/>
    <cellStyle name="Normal 2 3 7 3" xfId="1342"/>
    <cellStyle name="Normal 2 3 8" xfId="1343"/>
    <cellStyle name="Normal 2 3 9" xfId="1344"/>
    <cellStyle name="Normal 2 4" xfId="24"/>
    <cellStyle name="Normal 2 4 2" xfId="33"/>
    <cellStyle name="Normal 2 4 2 2" xfId="1345"/>
    <cellStyle name="Normal 2 4 2 2 2" xfId="1346"/>
    <cellStyle name="Normal 2 4 2 2 2 2" xfId="1347"/>
    <cellStyle name="Normal 2 4 2 2 2 2 2" xfId="1348"/>
    <cellStyle name="Normal 2 4 2 2 2 2 3" xfId="1349"/>
    <cellStyle name="Normal 2 4 2 2 2 3" xfId="1350"/>
    <cellStyle name="Normal 2 4 2 2 2 4" xfId="1351"/>
    <cellStyle name="Normal 2 4 2 2 3" xfId="1352"/>
    <cellStyle name="Normal 2 4 2 2 3 2" xfId="1353"/>
    <cellStyle name="Normal 2 4 2 2 3 3" xfId="1354"/>
    <cellStyle name="Normal 2 4 2 2 4" xfId="1355"/>
    <cellStyle name="Normal 2 4 2 2 4 2" xfId="1356"/>
    <cellStyle name="Normal 2 4 2 2 4 3" xfId="1357"/>
    <cellStyle name="Normal 2 4 2 2 5" xfId="1358"/>
    <cellStyle name="Normal 2 4 2 2 6" xfId="1359"/>
    <cellStyle name="Normal 2 4 2 3" xfId="1360"/>
    <cellStyle name="Normal 2 4 2 3 2" xfId="1361"/>
    <cellStyle name="Normal 2 4 2 3 2 2" xfId="1362"/>
    <cellStyle name="Normal 2 4 2 3 2 3" xfId="1363"/>
    <cellStyle name="Normal 2 4 2 3 3" xfId="1364"/>
    <cellStyle name="Normal 2 4 2 3 3 2" xfId="1365"/>
    <cellStyle name="Normal 2 4 2 3 3 3" xfId="1366"/>
    <cellStyle name="Normal 2 4 2 3 4" xfId="1367"/>
    <cellStyle name="Normal 2 4 2 3 5" xfId="1368"/>
    <cellStyle name="Normal 2 4 2 4" xfId="1369"/>
    <cellStyle name="Normal 2 4 2 4 2" xfId="1370"/>
    <cellStyle name="Normal 2 4 2 4 3" xfId="1371"/>
    <cellStyle name="Normal 2 4 2 5" xfId="1372"/>
    <cellStyle name="Normal 2 4 2 5 2" xfId="1373"/>
    <cellStyle name="Normal 2 4 2 5 3" xfId="1374"/>
    <cellStyle name="Normal 2 4 2 6" xfId="1375"/>
    <cellStyle name="Normal 2 4 2 7" xfId="1376"/>
    <cellStyle name="Normal 2 4 2 8" xfId="96"/>
    <cellStyle name="Normal 2 4 3" xfId="1377"/>
    <cellStyle name="Normal 2 4 3 2" xfId="1378"/>
    <cellStyle name="Normal 2 4 3 2 2" xfId="1379"/>
    <cellStyle name="Normal 2 4 3 2 2 2" xfId="1380"/>
    <cellStyle name="Normal 2 4 3 2 2 3" xfId="1381"/>
    <cellStyle name="Normal 2 4 3 2 3" xfId="1382"/>
    <cellStyle name="Normal 2 4 3 2 4" xfId="1383"/>
    <cellStyle name="Normal 2 4 3 3" xfId="1384"/>
    <cellStyle name="Normal 2 4 3 3 2" xfId="1385"/>
    <cellStyle name="Normal 2 4 3 3 3" xfId="1386"/>
    <cellStyle name="Normal 2 4 3 4" xfId="1387"/>
    <cellStyle name="Normal 2 4 3 4 2" xfId="1388"/>
    <cellStyle name="Normal 2 4 3 4 3" xfId="1389"/>
    <cellStyle name="Normal 2 4 3 5" xfId="1390"/>
    <cellStyle name="Normal 2 4 3 6" xfId="1391"/>
    <cellStyle name="Normal 2 4 4" xfId="1392"/>
    <cellStyle name="Normal 2 4 4 2" xfId="1393"/>
    <cellStyle name="Normal 2 4 4 2 2" xfId="1394"/>
    <cellStyle name="Normal 2 4 4 2 3" xfId="1395"/>
    <cellStyle name="Normal 2 4 4 3" xfId="1396"/>
    <cellStyle name="Normal 2 4 4 3 2" xfId="1397"/>
    <cellStyle name="Normal 2 4 4 3 3" xfId="1398"/>
    <cellStyle name="Normal 2 4 4 4" xfId="1399"/>
    <cellStyle name="Normal 2 4 4 5" xfId="1400"/>
    <cellStyle name="Normal 2 4 5" xfId="1401"/>
    <cellStyle name="Normal 2 4 5 2" xfId="1402"/>
    <cellStyle name="Normal 2 4 5 3" xfId="1403"/>
    <cellStyle name="Normal 2 4 6" xfId="1404"/>
    <cellStyle name="Normal 2 4 6 2" xfId="1405"/>
    <cellStyle name="Normal 2 4 6 3" xfId="1406"/>
    <cellStyle name="Normal 2 4 7" xfId="1407"/>
    <cellStyle name="Normal 2 4 8" xfId="1408"/>
    <cellStyle name="Normal 2 4 9" xfId="89"/>
    <cellStyle name="Normal 2 5" xfId="25"/>
    <cellStyle name="Normal 2 5 2" xfId="1409"/>
    <cellStyle name="Normal 2 5 2 2" xfId="1410"/>
    <cellStyle name="Normal 2 5 2 2 2" xfId="1411"/>
    <cellStyle name="Normal 2 5 2 2 2 2" xfId="1412"/>
    <cellStyle name="Normal 2 5 2 2 2 3" xfId="1413"/>
    <cellStyle name="Normal 2 5 2 2 3" xfId="1414"/>
    <cellStyle name="Normal 2 5 2 2 4" xfId="1415"/>
    <cellStyle name="Normal 2 5 2 3" xfId="1416"/>
    <cellStyle name="Normal 2 5 2 3 2" xfId="1417"/>
    <cellStyle name="Normal 2 5 2 3 3" xfId="1418"/>
    <cellStyle name="Normal 2 5 2 4" xfId="1419"/>
    <cellStyle name="Normal 2 5 2 4 2" xfId="1420"/>
    <cellStyle name="Normal 2 5 2 4 3" xfId="1421"/>
    <cellStyle name="Normal 2 5 2 5" xfId="1422"/>
    <cellStyle name="Normal 2 5 2 6" xfId="1423"/>
    <cellStyle name="Normal 2 5 3" xfId="1424"/>
    <cellStyle name="Normal 2 5 3 2" xfId="1425"/>
    <cellStyle name="Normal 2 5 3 2 2" xfId="1426"/>
    <cellStyle name="Normal 2 5 3 2 3" xfId="1427"/>
    <cellStyle name="Normal 2 5 3 3" xfId="1428"/>
    <cellStyle name="Normal 2 5 3 3 2" xfId="1429"/>
    <cellStyle name="Normal 2 5 3 3 3" xfId="1430"/>
    <cellStyle name="Normal 2 5 3 4" xfId="1431"/>
    <cellStyle name="Normal 2 5 3 5" xfId="1432"/>
    <cellStyle name="Normal 2 5 4" xfId="1433"/>
    <cellStyle name="Normal 2 5 4 2" xfId="1434"/>
    <cellStyle name="Normal 2 5 4 3" xfId="1435"/>
    <cellStyle name="Normal 2 5 5" xfId="1436"/>
    <cellStyle name="Normal 2 5 5 2" xfId="1437"/>
    <cellStyle name="Normal 2 5 5 3" xfId="1438"/>
    <cellStyle name="Normal 2 5 6" xfId="1439"/>
    <cellStyle name="Normal 2 5 7" xfId="1440"/>
    <cellStyle name="Normal 2 5 8" xfId="92"/>
    <cellStyle name="Normal 2 6" xfId="36"/>
    <cellStyle name="Normal 2 6 2" xfId="1441"/>
    <cellStyle name="Normal 2 6 2 2" xfId="1442"/>
    <cellStyle name="Normal 2 6 2 2 2" xfId="1443"/>
    <cellStyle name="Normal 2 6 2 2 2 2" xfId="1444"/>
    <cellStyle name="Normal 2 6 2 2 2 3" xfId="1445"/>
    <cellStyle name="Normal 2 6 2 2 3" xfId="1446"/>
    <cellStyle name="Normal 2 6 2 2 4" xfId="1447"/>
    <cellStyle name="Normal 2 6 2 3" xfId="1448"/>
    <cellStyle name="Normal 2 6 2 3 2" xfId="1449"/>
    <cellStyle name="Normal 2 6 2 3 3" xfId="1450"/>
    <cellStyle name="Normal 2 6 2 4" xfId="1451"/>
    <cellStyle name="Normal 2 6 2 4 2" xfId="1452"/>
    <cellStyle name="Normal 2 6 2 4 3" xfId="1453"/>
    <cellStyle name="Normal 2 6 2 5" xfId="1454"/>
    <cellStyle name="Normal 2 6 2 6" xfId="1455"/>
    <cellStyle name="Normal 2 6 3" xfId="1456"/>
    <cellStyle name="Normal 2 6 3 2" xfId="1457"/>
    <cellStyle name="Normal 2 6 3 2 2" xfId="1458"/>
    <cellStyle name="Normal 2 6 3 2 3" xfId="1459"/>
    <cellStyle name="Normal 2 6 3 3" xfId="1460"/>
    <cellStyle name="Normal 2 6 3 3 2" xfId="1461"/>
    <cellStyle name="Normal 2 6 3 3 3" xfId="1462"/>
    <cellStyle name="Normal 2 6 3 4" xfId="1463"/>
    <cellStyle name="Normal 2 6 3 5" xfId="1464"/>
    <cellStyle name="Normal 2 6 4" xfId="1465"/>
    <cellStyle name="Normal 2 6 4 2" xfId="1466"/>
    <cellStyle name="Normal 2 6 4 3" xfId="1467"/>
    <cellStyle name="Normal 2 6 5" xfId="1468"/>
    <cellStyle name="Normal 2 6 5 2" xfId="1469"/>
    <cellStyle name="Normal 2 6 5 3" xfId="1470"/>
    <cellStyle name="Normal 2 6 6" xfId="1471"/>
    <cellStyle name="Normal 2 6 7" xfId="1472"/>
    <cellStyle name="Normal 2 6 8" xfId="93"/>
    <cellStyle name="Normal 2 7" xfId="1473"/>
    <cellStyle name="Normal 2 7 2" xfId="1474"/>
    <cellStyle name="Normal 2 7 2 2" xfId="1475"/>
    <cellStyle name="Normal 2 7 2 2 2" xfId="1476"/>
    <cellStyle name="Normal 2 7 2 2 3" xfId="1477"/>
    <cellStyle name="Normal 2 7 2 3" xfId="1478"/>
    <cellStyle name="Normal 2 7 2 4" xfId="1479"/>
    <cellStyle name="Normal 2 7 3" xfId="1480"/>
    <cellStyle name="Normal 2 7 3 2" xfId="1481"/>
    <cellStyle name="Normal 2 7 3 3" xfId="1482"/>
    <cellStyle name="Normal 2 7 4" xfId="1483"/>
    <cellStyle name="Normal 2 7 4 2" xfId="1484"/>
    <cellStyle name="Normal 2 7 4 3" xfId="1485"/>
    <cellStyle name="Normal 2 7 5" xfId="1486"/>
    <cellStyle name="Normal 2 7 6" xfId="1487"/>
    <cellStyle name="Normal 2 8" xfId="1488"/>
    <cellStyle name="Normal 2 8 2" xfId="1489"/>
    <cellStyle name="Normal 2 8 2 2" xfId="1490"/>
    <cellStyle name="Normal 2 8 2 3" xfId="1491"/>
    <cellStyle name="Normal 2 8 3" xfId="1492"/>
    <cellStyle name="Normal 2 8 3 2" xfId="1493"/>
    <cellStyle name="Normal 2 8 3 3" xfId="1494"/>
    <cellStyle name="Normal 2 8 4" xfId="1495"/>
    <cellStyle name="Normal 2 8 5" xfId="1496"/>
    <cellStyle name="Normal 2 9" xfId="1497"/>
    <cellStyle name="Normal 2 9 2" xfId="1498"/>
    <cellStyle name="Normal 2 9 3" xfId="1499"/>
    <cellStyle name="Normal 3" xfId="12"/>
    <cellStyle name="Normal 3 2" xfId="28"/>
    <cellStyle name="Normal 3 2 2" xfId="90"/>
    <cellStyle name="Normal 3 3" xfId="103"/>
    <cellStyle name="Normal 3 4" xfId="86"/>
    <cellStyle name="Normal 4" xfId="35"/>
    <cellStyle name="Normal 4 2" xfId="1500"/>
    <cellStyle name="Normal 4 2 2" xfId="1501"/>
    <cellStyle name="Normal 4 2 2 2" xfId="1502"/>
    <cellStyle name="Normal 4 2 2 2 2" xfId="1503"/>
    <cellStyle name="Normal 4 2 2 2 3" xfId="1504"/>
    <cellStyle name="Normal 4 2 2 3" xfId="1505"/>
    <cellStyle name="Normal 4 2 2 4" xfId="1506"/>
    <cellStyle name="Normal 4 2 3" xfId="1507"/>
    <cellStyle name="Normal 4 2 3 2" xfId="1508"/>
    <cellStyle name="Normal 4 2 3 3" xfId="1509"/>
    <cellStyle name="Normal 4 2 4" xfId="1510"/>
    <cellStyle name="Normal 4 2 4 2" xfId="1511"/>
    <cellStyle name="Normal 4 2 4 3" xfId="1512"/>
    <cellStyle name="Normal 4 2 5" xfId="1513"/>
    <cellStyle name="Normal 4 2 6" xfId="1514"/>
    <cellStyle name="Normal 4 3" xfId="1515"/>
    <cellStyle name="Normal 4 3 2" xfId="1516"/>
    <cellStyle name="Normal 4 3 2 2" xfId="1517"/>
    <cellStyle name="Normal 4 3 2 3" xfId="1518"/>
    <cellStyle name="Normal 4 3 3" xfId="1519"/>
    <cellStyle name="Normal 4 3 4" xfId="1520"/>
    <cellStyle name="Normal 4 4" xfId="1521"/>
    <cellStyle name="Normal 4 4 2" xfId="1522"/>
    <cellStyle name="Normal 4 4 3" xfId="1523"/>
    <cellStyle name="Normal 4 5" xfId="1524"/>
    <cellStyle name="Normal 4 5 2" xfId="1525"/>
    <cellStyle name="Normal 4 5 3" xfId="1526"/>
    <cellStyle name="Normal 4 6" xfId="1527"/>
    <cellStyle name="Normal 4 7" xfId="1528"/>
    <cellStyle name="Normal 4 8" xfId="95"/>
    <cellStyle name="Normal 5" xfId="94"/>
    <cellStyle name="Normal 5 2" xfId="1530"/>
    <cellStyle name="Normal 5 3" xfId="1531"/>
    <cellStyle name="Normal 5 4" xfId="1529"/>
    <cellStyle name="Normal 5 5" xfId="1535"/>
    <cellStyle name="Normal 6" xfId="1532"/>
    <cellStyle name="Normal 7" xfId="1533"/>
    <cellStyle name="Normal 7 2" xfId="1541"/>
    <cellStyle name="Normal 8" xfId="1534"/>
    <cellStyle name="Normal 9" xfId="81"/>
    <cellStyle name="Pourcentage" xfId="2" builtinId="5"/>
    <cellStyle name="Pourcentage 2" xfId="10"/>
    <cellStyle name="Pourcentage 2 2" xfId="20"/>
    <cellStyle name="Pourcentage 3" xfId="11"/>
    <cellStyle name="Pourcentage 3 2" xfId="21"/>
    <cellStyle name="Pourcentage 4" xfId="19"/>
    <cellStyle name="Pourcentage 4 2" xfId="30"/>
    <cellStyle name="Pourcentage 5" xfId="23"/>
    <cellStyle name="Pourcentage 5 2" xfId="32"/>
    <cellStyle name="Pourcentage 6" xfId="85"/>
    <cellStyle name="Pourcentage 7" xfId="83"/>
    <cellStyle name="Satisfaisant" xfId="46" builtinId="26" customBuiltin="1"/>
    <cellStyle name="Sortie" xfId="50" builtinId="21" customBuiltin="1"/>
    <cellStyle name="Texte explicatif" xfId="55" builtinId="53" customBuiltin="1"/>
    <cellStyle name="Titre" xfId="41" builtinId="15" customBuiltin="1"/>
    <cellStyle name="Titre 1" xfId="42" builtinId="16" customBuiltin="1"/>
    <cellStyle name="Titre 2" xfId="43" builtinId="17" customBuiltin="1"/>
    <cellStyle name="Titre 3" xfId="44" builtinId="18" customBuiltin="1"/>
    <cellStyle name="Titre 4" xfId="45" builtinId="19" customBuiltin="1"/>
    <cellStyle name="Total" xfId="56" builtinId="25" customBuiltin="1"/>
    <cellStyle name="Vérification" xfId="53" builtinId="23"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showGridLines="0" tabSelected="1" zoomScaleNormal="100" zoomScaleSheetLayoutView="100" workbookViewId="0">
      <selection activeCell="C4" sqref="C4"/>
    </sheetView>
  </sheetViews>
  <sheetFormatPr baseColWidth="10" defaultColWidth="11.42578125" defaultRowHeight="12.75" x14ac:dyDescent="0.2"/>
  <cols>
    <col min="1" max="1" width="5.42578125" style="5" customWidth="1"/>
    <col min="2" max="8" width="20.7109375" customWidth="1"/>
    <col min="9" max="10" width="20.7109375" style="35" customWidth="1"/>
    <col min="11" max="16384" width="11.42578125" style="35"/>
  </cols>
  <sheetData>
    <row r="1" spans="1:10" ht="12.75" customHeight="1" x14ac:dyDescent="0.2">
      <c r="A1" s="205"/>
      <c r="B1" s="203" t="s">
        <v>350</v>
      </c>
      <c r="C1" s="204"/>
      <c r="D1" s="204"/>
      <c r="E1" s="204"/>
      <c r="F1" s="204"/>
      <c r="G1" s="204"/>
      <c r="H1" s="204"/>
      <c r="I1" s="200"/>
      <c r="J1" s="200"/>
    </row>
    <row r="2" spans="1:10" ht="12.75" customHeight="1" thickBot="1" x14ac:dyDescent="0.25"/>
    <row r="3" spans="1:10" ht="12.75" customHeight="1" thickBot="1" x14ac:dyDescent="0.25">
      <c r="B3" s="2" t="s">
        <v>181</v>
      </c>
      <c r="C3" s="58" t="s">
        <v>322</v>
      </c>
      <c r="D3" s="24"/>
      <c r="E3" s="28"/>
    </row>
    <row r="4" spans="1:10" ht="12.75" customHeight="1" thickBot="1" x14ac:dyDescent="0.25">
      <c r="B4" s="2" t="s">
        <v>182</v>
      </c>
      <c r="C4" s="486">
        <v>41984</v>
      </c>
      <c r="G4" s="68"/>
    </row>
    <row r="5" spans="1:10" ht="12.75" customHeight="1" x14ac:dyDescent="0.2"/>
    <row r="6" spans="1:10" ht="12.75" customHeight="1" x14ac:dyDescent="0.2">
      <c r="C6" s="85"/>
    </row>
    <row r="7" spans="1:10" s="17" customFormat="1" ht="12.75" customHeight="1" x14ac:dyDescent="0.2">
      <c r="A7" s="206">
        <v>1</v>
      </c>
      <c r="B7" s="201" t="s">
        <v>202</v>
      </c>
      <c r="C7" s="201"/>
      <c r="D7" s="201"/>
      <c r="E7" s="201"/>
      <c r="F7" s="201"/>
      <c r="G7" s="201"/>
      <c r="H7" s="201"/>
      <c r="I7" s="201"/>
      <c r="J7" s="201"/>
    </row>
    <row r="8" spans="1:10" ht="12.75" customHeight="1" x14ac:dyDescent="0.2"/>
    <row r="9" spans="1:10" ht="12.75" customHeight="1" thickBot="1" x14ac:dyDescent="0.25"/>
    <row r="10" spans="1:10" ht="12.75" customHeight="1" x14ac:dyDescent="0.2">
      <c r="A10" s="5" t="s">
        <v>150</v>
      </c>
      <c r="B10" s="282" t="s">
        <v>77</v>
      </c>
      <c r="C10" s="283"/>
      <c r="D10" s="283"/>
      <c r="E10" s="38" t="s">
        <v>323</v>
      </c>
      <c r="F10" s="11"/>
      <c r="G10" s="11"/>
      <c r="H10" s="26"/>
    </row>
    <row r="11" spans="1:10" ht="12.75" customHeight="1" x14ac:dyDescent="0.2">
      <c r="B11" s="217" t="s">
        <v>203</v>
      </c>
      <c r="C11" s="312"/>
      <c r="D11" s="312"/>
      <c r="E11" s="39"/>
      <c r="F11" s="13"/>
      <c r="G11" s="13"/>
      <c r="H11" s="29"/>
    </row>
    <row r="12" spans="1:10" ht="12.75" customHeight="1" thickBot="1" x14ac:dyDescent="0.25">
      <c r="B12" s="250" t="s">
        <v>54</v>
      </c>
      <c r="C12" s="280"/>
      <c r="D12" s="280"/>
      <c r="E12" s="88" t="s">
        <v>324</v>
      </c>
      <c r="F12" s="18"/>
      <c r="G12" s="18"/>
      <c r="H12" s="25"/>
    </row>
    <row r="13" spans="1:10" ht="12.75" customHeight="1" x14ac:dyDescent="0.2">
      <c r="A13" s="51"/>
      <c r="B13" s="33"/>
      <c r="C13" s="33"/>
      <c r="D13" s="33"/>
      <c r="E13" s="33"/>
      <c r="F13" s="50"/>
      <c r="G13" s="15"/>
      <c r="H13" s="15"/>
    </row>
    <row r="14" spans="1:10" ht="12.75" customHeight="1" thickBot="1" x14ac:dyDescent="0.25">
      <c r="A14" s="51"/>
      <c r="B14" s="34"/>
      <c r="C14" s="34"/>
      <c r="D14" s="34"/>
      <c r="E14" s="34"/>
      <c r="F14" s="50"/>
      <c r="G14" s="15"/>
      <c r="H14" s="15"/>
    </row>
    <row r="15" spans="1:10" ht="12.75" customHeight="1" thickBot="1" x14ac:dyDescent="0.25">
      <c r="A15" s="5" t="s">
        <v>151</v>
      </c>
      <c r="B15" s="69"/>
      <c r="C15" s="69"/>
      <c r="D15" s="69"/>
      <c r="E15" s="56"/>
      <c r="F15" s="319" t="s">
        <v>72</v>
      </c>
      <c r="G15" s="285" t="s">
        <v>291</v>
      </c>
      <c r="H15" s="210" t="s">
        <v>76</v>
      </c>
    </row>
    <row r="16" spans="1:10" ht="12.75" customHeight="1" x14ac:dyDescent="0.2">
      <c r="B16" s="215" t="s">
        <v>204</v>
      </c>
      <c r="C16" s="216"/>
      <c r="D16" s="216"/>
      <c r="E16" s="320" t="s">
        <v>25</v>
      </c>
      <c r="F16" s="91" t="s">
        <v>325</v>
      </c>
      <c r="G16" s="92" t="s">
        <v>326</v>
      </c>
      <c r="H16" s="110" t="s">
        <v>343</v>
      </c>
    </row>
    <row r="17" spans="1:10" ht="12.75" customHeight="1" x14ac:dyDescent="0.2">
      <c r="B17" s="215"/>
      <c r="C17" s="216"/>
      <c r="D17" s="216"/>
      <c r="E17" s="279" t="s">
        <v>23</v>
      </c>
      <c r="F17" s="113" t="s">
        <v>327</v>
      </c>
      <c r="G17" s="89" t="s">
        <v>326</v>
      </c>
      <c r="H17" s="111" t="s">
        <v>342</v>
      </c>
    </row>
    <row r="18" spans="1:10" ht="12.75" customHeight="1" thickBot="1" x14ac:dyDescent="0.25">
      <c r="B18" s="250"/>
      <c r="C18" s="280"/>
      <c r="D18" s="280"/>
      <c r="E18" s="281" t="s">
        <v>24</v>
      </c>
      <c r="F18" s="195" t="s">
        <v>357</v>
      </c>
      <c r="G18" s="90" t="s">
        <v>326</v>
      </c>
      <c r="H18" s="112" t="s">
        <v>342</v>
      </c>
    </row>
    <row r="19" spans="1:10" ht="12.75" customHeight="1" x14ac:dyDescent="0.2">
      <c r="A19" s="51"/>
      <c r="B19" s="55"/>
      <c r="C19" s="55"/>
      <c r="D19" s="55"/>
      <c r="E19" s="55"/>
      <c r="F19" s="77"/>
      <c r="G19" s="77"/>
      <c r="H19" s="77"/>
    </row>
    <row r="20" spans="1:10" ht="12.75" customHeight="1" thickBot="1" x14ac:dyDescent="0.25">
      <c r="A20" s="51"/>
      <c r="B20" s="55"/>
      <c r="C20" s="55"/>
      <c r="D20" s="55"/>
      <c r="E20" s="55"/>
      <c r="F20" s="77"/>
      <c r="G20" s="77"/>
      <c r="H20" s="77"/>
    </row>
    <row r="21" spans="1:10" ht="12.75" customHeight="1" thickBot="1" x14ac:dyDescent="0.25">
      <c r="A21" s="51" t="s">
        <v>152</v>
      </c>
      <c r="B21" s="8"/>
      <c r="C21" s="8"/>
      <c r="D21" s="35"/>
      <c r="E21" s="10"/>
      <c r="F21" s="316" t="s">
        <v>72</v>
      </c>
      <c r="G21" s="317" t="s">
        <v>292</v>
      </c>
      <c r="H21" s="318" t="s">
        <v>76</v>
      </c>
    </row>
    <row r="22" spans="1:10" ht="12.75" customHeight="1" x14ac:dyDescent="0.2">
      <c r="A22" s="35"/>
      <c r="B22" s="313" t="s">
        <v>293</v>
      </c>
      <c r="C22" s="283"/>
      <c r="D22" s="283"/>
      <c r="E22" s="231" t="s">
        <v>25</v>
      </c>
      <c r="F22" s="193" t="s">
        <v>349</v>
      </c>
      <c r="G22" s="196" t="s">
        <v>349</v>
      </c>
      <c r="H22" s="57" t="s">
        <v>349</v>
      </c>
    </row>
    <row r="23" spans="1:10" ht="12.75" customHeight="1" x14ac:dyDescent="0.2">
      <c r="A23" s="51"/>
      <c r="B23" s="215"/>
      <c r="C23" s="216"/>
      <c r="D23" s="216"/>
      <c r="E23" s="279" t="s">
        <v>23</v>
      </c>
      <c r="F23" s="194" t="s">
        <v>349</v>
      </c>
      <c r="G23" s="197" t="s">
        <v>349</v>
      </c>
      <c r="H23" s="42" t="s">
        <v>349</v>
      </c>
    </row>
    <row r="24" spans="1:10" ht="12.75" customHeight="1" thickBot="1" x14ac:dyDescent="0.25">
      <c r="A24" s="51"/>
      <c r="B24" s="250"/>
      <c r="C24" s="280"/>
      <c r="D24" s="280"/>
      <c r="E24" s="281" t="s">
        <v>24</v>
      </c>
      <c r="F24" s="195" t="s">
        <v>349</v>
      </c>
      <c r="G24" s="198" t="s">
        <v>349</v>
      </c>
      <c r="H24" s="43" t="s">
        <v>349</v>
      </c>
    </row>
    <row r="25" spans="1:10" ht="12.75" customHeight="1" x14ac:dyDescent="0.2">
      <c r="A25" s="51"/>
      <c r="B25" s="55"/>
      <c r="C25" s="55"/>
      <c r="D25" s="55"/>
      <c r="E25" s="55"/>
      <c r="F25" s="77"/>
      <c r="G25" s="77"/>
      <c r="H25" s="77"/>
    </row>
    <row r="26" spans="1:10" ht="12.75" customHeight="1" thickBot="1" x14ac:dyDescent="0.25">
      <c r="A26" s="51"/>
      <c r="B26" s="55"/>
      <c r="C26" s="55"/>
      <c r="D26" s="55"/>
      <c r="E26" s="55"/>
      <c r="F26" s="77"/>
      <c r="G26" s="77"/>
      <c r="H26" s="77"/>
    </row>
    <row r="27" spans="1:10" ht="12.75" customHeight="1" x14ac:dyDescent="0.2">
      <c r="A27" s="5" t="s">
        <v>205</v>
      </c>
      <c r="B27" s="282" t="s">
        <v>354</v>
      </c>
      <c r="C27" s="314"/>
      <c r="D27" s="484">
        <v>0.14599999999999999</v>
      </c>
      <c r="E27" s="8"/>
      <c r="F27" s="9"/>
      <c r="G27" s="8"/>
    </row>
    <row r="28" spans="1:10" ht="12.75" customHeight="1" thickBot="1" x14ac:dyDescent="0.25">
      <c r="B28" s="250"/>
      <c r="C28" s="315" t="s">
        <v>101</v>
      </c>
      <c r="D28" s="485">
        <v>41639</v>
      </c>
    </row>
    <row r="29" spans="1:10" ht="12.75" customHeight="1" x14ac:dyDescent="0.2"/>
    <row r="30" spans="1:10" ht="12.75" customHeight="1" x14ac:dyDescent="0.2"/>
    <row r="31" spans="1:10" s="17" customFormat="1" ht="12.75" customHeight="1" x14ac:dyDescent="0.2">
      <c r="A31" s="206">
        <v>2</v>
      </c>
      <c r="B31" s="201" t="s">
        <v>22</v>
      </c>
      <c r="C31" s="201"/>
      <c r="D31" s="201"/>
      <c r="E31" s="201"/>
      <c r="F31" s="201"/>
      <c r="G31" s="201"/>
      <c r="H31" s="201"/>
      <c r="I31" s="201"/>
      <c r="J31" s="201"/>
    </row>
    <row r="32" spans="1:10" ht="12.75" customHeight="1" x14ac:dyDescent="0.2">
      <c r="A32" s="59"/>
    </row>
    <row r="33" spans="1:8" ht="12.75" customHeight="1" x14ac:dyDescent="0.2">
      <c r="A33" s="59"/>
    </row>
    <row r="34" spans="1:8" s="199" customFormat="1" ht="12.75" customHeight="1" x14ac:dyDescent="0.2">
      <c r="A34" s="59" t="s">
        <v>153</v>
      </c>
      <c r="B34" s="12" t="s">
        <v>195</v>
      </c>
      <c r="C34" s="3"/>
      <c r="D34" s="3"/>
      <c r="E34" s="3"/>
      <c r="F34" s="3"/>
      <c r="G34" s="3"/>
      <c r="H34" s="3"/>
    </row>
    <row r="35" spans="1:8" s="199" customFormat="1" ht="12.75" customHeight="1" thickBot="1" x14ac:dyDescent="0.25">
      <c r="A35" s="59"/>
      <c r="B35" s="12"/>
      <c r="C35" s="3"/>
      <c r="D35" s="3"/>
      <c r="E35" s="3"/>
      <c r="F35" s="3"/>
      <c r="G35" s="3"/>
      <c r="H35" s="3"/>
    </row>
    <row r="36" spans="1:8" ht="12.75" customHeight="1" x14ac:dyDescent="0.2">
      <c r="A36" s="59"/>
      <c r="B36" s="282" t="s">
        <v>8</v>
      </c>
      <c r="C36" s="283"/>
      <c r="D36" s="283"/>
      <c r="E36" s="545" t="s">
        <v>322</v>
      </c>
      <c r="F36" s="546"/>
      <c r="G36" s="547"/>
    </row>
    <row r="37" spans="1:8" ht="12.75" customHeight="1" x14ac:dyDescent="0.2">
      <c r="A37" s="59"/>
      <c r="B37" s="217" t="s">
        <v>3</v>
      </c>
      <c r="C37" s="312"/>
      <c r="D37" s="312"/>
      <c r="E37" s="548" t="s">
        <v>44</v>
      </c>
      <c r="F37" s="549"/>
      <c r="G37" s="550"/>
    </row>
    <row r="38" spans="1:8" ht="12.75" customHeight="1" thickBot="1" x14ac:dyDescent="0.25">
      <c r="A38" s="59"/>
      <c r="B38" s="310" t="s">
        <v>4</v>
      </c>
      <c r="C38" s="311"/>
      <c r="D38" s="311"/>
      <c r="E38" s="542" t="s">
        <v>340</v>
      </c>
      <c r="F38" s="543"/>
      <c r="G38" s="544"/>
    </row>
    <row r="39" spans="1:8" ht="12.75" customHeight="1" thickBot="1" x14ac:dyDescent="0.25">
      <c r="A39" s="61"/>
      <c r="B39" s="36"/>
      <c r="C39" s="36"/>
      <c r="D39" s="36"/>
      <c r="E39" s="160"/>
      <c r="F39" s="15"/>
      <c r="G39" s="35"/>
      <c r="H39" s="35"/>
    </row>
    <row r="40" spans="1:8" ht="12.75" customHeight="1" x14ac:dyDescent="0.2">
      <c r="A40" s="59"/>
      <c r="B40" s="308" t="s">
        <v>9</v>
      </c>
      <c r="C40" s="309"/>
      <c r="D40" s="309"/>
      <c r="E40" s="539" t="s">
        <v>390</v>
      </c>
      <c r="F40" s="540"/>
      <c r="G40" s="541"/>
    </row>
    <row r="41" spans="1:8" ht="12.75" customHeight="1" x14ac:dyDescent="0.2">
      <c r="A41" s="59"/>
      <c r="B41" s="215" t="s">
        <v>142</v>
      </c>
      <c r="C41" s="216"/>
      <c r="D41" s="216"/>
      <c r="E41" s="548" t="s">
        <v>294</v>
      </c>
      <c r="F41" s="549"/>
      <c r="G41" s="550"/>
    </row>
    <row r="42" spans="1:8" ht="12.75" customHeight="1" thickBot="1" x14ac:dyDescent="0.25">
      <c r="A42" s="61"/>
      <c r="B42" s="310" t="s">
        <v>359</v>
      </c>
      <c r="C42" s="311"/>
      <c r="D42" s="311"/>
      <c r="E42" s="557" t="s">
        <v>294</v>
      </c>
      <c r="F42" s="558"/>
      <c r="G42" s="559"/>
      <c r="H42" s="35"/>
    </row>
    <row r="43" spans="1:8" ht="12.75" customHeight="1" x14ac:dyDescent="0.2">
      <c r="A43" s="59"/>
      <c r="B43" s="4"/>
    </row>
    <row r="44" spans="1:8" ht="12.75" customHeight="1" x14ac:dyDescent="0.2">
      <c r="A44" s="59"/>
      <c r="B44" s="4"/>
    </row>
    <row r="45" spans="1:8" s="199" customFormat="1" ht="12.75" customHeight="1" x14ac:dyDescent="0.2">
      <c r="A45" s="59" t="s">
        <v>154</v>
      </c>
      <c r="B45" s="12" t="s">
        <v>7</v>
      </c>
      <c r="C45" s="3"/>
      <c r="D45" s="3"/>
      <c r="E45" s="3"/>
      <c r="F45" s="3"/>
      <c r="G45" s="3"/>
      <c r="H45" s="3"/>
    </row>
    <row r="46" spans="1:8" s="199" customFormat="1" ht="12.75" customHeight="1" thickBot="1" x14ac:dyDescent="0.25">
      <c r="A46" s="59"/>
      <c r="B46" s="12"/>
      <c r="C46" s="3"/>
      <c r="D46" s="3"/>
      <c r="E46" s="3"/>
      <c r="F46" s="3"/>
      <c r="G46" s="3"/>
      <c r="H46" s="3"/>
    </row>
    <row r="47" spans="1:8" s="199" customFormat="1" ht="12.75" customHeight="1" x14ac:dyDescent="0.2">
      <c r="A47" s="59"/>
      <c r="B47" s="12"/>
      <c r="C47" s="78"/>
      <c r="D47" s="3"/>
      <c r="E47" s="306" t="s">
        <v>6</v>
      </c>
      <c r="F47" s="560" t="s">
        <v>207</v>
      </c>
      <c r="G47" s="561"/>
      <c r="H47" s="3"/>
    </row>
    <row r="48" spans="1:8" s="199" customFormat="1" ht="12.75" customHeight="1" thickBot="1" x14ac:dyDescent="0.25">
      <c r="A48" s="59"/>
      <c r="B48" s="12"/>
      <c r="C48" s="76"/>
      <c r="D48" s="3"/>
      <c r="E48" s="307" t="s">
        <v>232</v>
      </c>
      <c r="F48" s="562" t="s">
        <v>296</v>
      </c>
      <c r="G48" s="563"/>
      <c r="H48" s="3"/>
    </row>
    <row r="49" spans="1:8" ht="12.75" customHeight="1" x14ac:dyDescent="0.2">
      <c r="A49" s="59"/>
      <c r="B49" s="295" t="s">
        <v>0</v>
      </c>
      <c r="C49" s="296" t="s">
        <v>5</v>
      </c>
      <c r="D49" s="297"/>
      <c r="E49" s="166">
        <v>0</v>
      </c>
      <c r="F49" s="564"/>
      <c r="G49" s="565"/>
    </row>
    <row r="50" spans="1:8" ht="12.75" customHeight="1" x14ac:dyDescent="0.2">
      <c r="A50" s="61"/>
      <c r="B50" s="298"/>
      <c r="C50" s="299" t="s">
        <v>14</v>
      </c>
      <c r="D50" s="300"/>
      <c r="E50" s="115">
        <v>0</v>
      </c>
      <c r="F50" s="551"/>
      <c r="G50" s="552"/>
      <c r="H50" s="35"/>
    </row>
    <row r="51" spans="1:8" ht="12.75" customHeight="1" x14ac:dyDescent="0.2">
      <c r="A51" s="59"/>
      <c r="B51" s="298"/>
      <c r="C51" s="301" t="s">
        <v>13</v>
      </c>
      <c r="D51" s="302"/>
      <c r="E51" s="472">
        <v>35001</v>
      </c>
      <c r="F51" s="551"/>
      <c r="G51" s="552"/>
    </row>
    <row r="52" spans="1:8" ht="12.75" customHeight="1" thickBot="1" x14ac:dyDescent="0.25">
      <c r="A52" s="59"/>
      <c r="B52" s="298"/>
      <c r="C52" s="303" t="s">
        <v>98</v>
      </c>
      <c r="D52" s="304"/>
      <c r="E52" s="116">
        <v>0</v>
      </c>
      <c r="F52" s="553"/>
      <c r="G52" s="554"/>
    </row>
    <row r="53" spans="1:8" ht="12.75" customHeight="1" thickBot="1" x14ac:dyDescent="0.25">
      <c r="A53" s="59"/>
      <c r="B53" s="292"/>
      <c r="C53" s="305" t="s">
        <v>6</v>
      </c>
      <c r="D53" s="293"/>
      <c r="E53" s="154">
        <f>+SUM(E49:E52)</f>
        <v>35001</v>
      </c>
      <c r="F53" s="555"/>
      <c r="G53" s="556"/>
    </row>
    <row r="54" spans="1:8" ht="12.75" customHeight="1" thickBot="1" x14ac:dyDescent="0.25">
      <c r="A54" s="59"/>
    </row>
    <row r="55" spans="1:8" ht="12.75" customHeight="1" thickBot="1" x14ac:dyDescent="0.25">
      <c r="A55" s="59"/>
      <c r="B55" s="292" t="s">
        <v>20</v>
      </c>
      <c r="C55" s="293"/>
      <c r="D55" s="294"/>
      <c r="E55" s="436">
        <v>22383</v>
      </c>
      <c r="F55" s="165"/>
      <c r="G55" s="28"/>
    </row>
    <row r="56" spans="1:8" ht="12.75" customHeight="1" x14ac:dyDescent="0.2">
      <c r="A56" s="59"/>
    </row>
    <row r="57" spans="1:8" ht="12.75" customHeight="1" x14ac:dyDescent="0.2">
      <c r="A57" s="59"/>
    </row>
    <row r="58" spans="1:8" s="199" customFormat="1" ht="12.75" customHeight="1" x14ac:dyDescent="0.2">
      <c r="A58" s="59" t="s">
        <v>155</v>
      </c>
      <c r="B58" s="12" t="s">
        <v>184</v>
      </c>
      <c r="C58" s="3"/>
      <c r="D58" s="3"/>
      <c r="E58" s="3"/>
      <c r="F58" s="3"/>
      <c r="G58" s="3"/>
      <c r="H58" s="3"/>
    </row>
    <row r="59" spans="1:8" s="199" customFormat="1" ht="12.75" customHeight="1" thickBot="1" x14ac:dyDescent="0.25">
      <c r="A59" s="59"/>
      <c r="B59" s="12"/>
      <c r="C59" s="3"/>
      <c r="D59" s="3"/>
      <c r="E59" s="3"/>
      <c r="F59" s="3"/>
      <c r="G59" s="3"/>
      <c r="H59" s="3"/>
    </row>
    <row r="60" spans="1:8" ht="12.75" customHeight="1" thickBot="1" x14ac:dyDescent="0.25">
      <c r="A60" s="59"/>
      <c r="C60" s="287" t="s">
        <v>297</v>
      </c>
      <c r="D60" s="288" t="s">
        <v>298</v>
      </c>
    </row>
    <row r="61" spans="1:8" ht="12.75" customHeight="1" x14ac:dyDescent="0.2">
      <c r="A61" s="59"/>
      <c r="B61" s="289" t="s">
        <v>66</v>
      </c>
      <c r="C61" s="479">
        <v>1.05</v>
      </c>
      <c r="D61" s="487">
        <v>1.5305</v>
      </c>
    </row>
    <row r="62" spans="1:8" ht="12.75" customHeight="1" x14ac:dyDescent="0.2">
      <c r="A62" s="59"/>
      <c r="B62" s="290" t="s">
        <v>300</v>
      </c>
      <c r="C62" s="480">
        <v>1</v>
      </c>
      <c r="D62" s="488">
        <v>1.2039</v>
      </c>
    </row>
    <row r="63" spans="1:8" ht="12.75" customHeight="1" thickBot="1" x14ac:dyDescent="0.25">
      <c r="A63" s="59"/>
      <c r="B63" s="291" t="s">
        <v>95</v>
      </c>
      <c r="C63" s="117"/>
      <c r="D63" s="118"/>
    </row>
    <row r="64" spans="1:8" ht="12.75" customHeight="1" x14ac:dyDescent="0.2">
      <c r="A64" s="61"/>
      <c r="B64" s="34"/>
      <c r="C64" s="34"/>
      <c r="D64" s="15"/>
      <c r="E64" s="35"/>
      <c r="F64" s="35"/>
      <c r="G64" s="35"/>
      <c r="H64" s="35"/>
    </row>
    <row r="65" spans="1:8" ht="12.75" customHeight="1" x14ac:dyDescent="0.2">
      <c r="A65" s="61"/>
      <c r="B65" s="34"/>
      <c r="C65" s="46"/>
      <c r="D65" s="34"/>
      <c r="E65" s="15"/>
      <c r="F65" s="35"/>
      <c r="G65" s="35"/>
      <c r="H65" s="35"/>
    </row>
    <row r="66" spans="1:8" ht="12.75" customHeight="1" x14ac:dyDescent="0.2">
      <c r="A66" s="61" t="s">
        <v>156</v>
      </c>
      <c r="B66" s="22" t="s">
        <v>206</v>
      </c>
      <c r="C66" s="46"/>
      <c r="D66" s="34"/>
      <c r="E66" s="15"/>
      <c r="F66" s="35"/>
      <c r="G66" s="35"/>
      <c r="H66" s="35"/>
    </row>
    <row r="67" spans="1:8" ht="12.75" customHeight="1" thickBot="1" x14ac:dyDescent="0.25">
      <c r="A67" s="61"/>
      <c r="B67" s="34"/>
      <c r="C67" s="46"/>
      <c r="D67" s="34"/>
      <c r="E67" s="15"/>
      <c r="F67" s="35"/>
      <c r="G67" s="35"/>
      <c r="H67" s="35"/>
    </row>
    <row r="68" spans="1:8" ht="12.75" customHeight="1" thickBot="1" x14ac:dyDescent="0.25">
      <c r="A68" s="61"/>
      <c r="B68" s="34"/>
      <c r="C68" s="46"/>
      <c r="D68" s="34"/>
      <c r="E68" s="284" t="s">
        <v>72</v>
      </c>
      <c r="F68" s="285" t="s">
        <v>291</v>
      </c>
      <c r="G68" s="286" t="s">
        <v>76</v>
      </c>
      <c r="H68" s="35"/>
    </row>
    <row r="69" spans="1:8" ht="12.75" customHeight="1" x14ac:dyDescent="0.2">
      <c r="A69" s="59"/>
      <c r="B69" s="282" t="s">
        <v>2</v>
      </c>
      <c r="C69" s="283"/>
      <c r="D69" s="231" t="s">
        <v>25</v>
      </c>
      <c r="E69" s="100" t="s">
        <v>328</v>
      </c>
      <c r="F69" s="101" t="s">
        <v>326</v>
      </c>
      <c r="G69" s="40" t="s">
        <v>343</v>
      </c>
    </row>
    <row r="70" spans="1:8" ht="12.75" customHeight="1" x14ac:dyDescent="0.2">
      <c r="A70" s="59"/>
      <c r="B70" s="215"/>
      <c r="C70" s="216"/>
      <c r="D70" s="279" t="s">
        <v>23</v>
      </c>
      <c r="E70" s="98" t="s">
        <v>329</v>
      </c>
      <c r="F70" s="96" t="s">
        <v>326</v>
      </c>
      <c r="G70" s="42" t="s">
        <v>343</v>
      </c>
    </row>
    <row r="71" spans="1:8" ht="12.75" customHeight="1" thickBot="1" x14ac:dyDescent="0.25">
      <c r="A71" s="59"/>
      <c r="B71" s="250"/>
      <c r="C71" s="280"/>
      <c r="D71" s="281" t="s">
        <v>24</v>
      </c>
      <c r="E71" s="99" t="s">
        <v>328</v>
      </c>
      <c r="F71" s="102" t="s">
        <v>326</v>
      </c>
      <c r="G71" s="43" t="s">
        <v>343</v>
      </c>
    </row>
    <row r="72" spans="1:8" ht="12.75" customHeight="1" x14ac:dyDescent="0.2">
      <c r="A72" s="59"/>
      <c r="B72" s="8"/>
      <c r="C72" s="8"/>
      <c r="D72" s="8"/>
    </row>
    <row r="73" spans="1:8" ht="12.75" customHeight="1" x14ac:dyDescent="0.2">
      <c r="A73" s="59"/>
      <c r="B73" s="8"/>
      <c r="C73" s="8"/>
      <c r="D73" s="8"/>
    </row>
    <row r="74" spans="1:8" ht="12.75" customHeight="1" x14ac:dyDescent="0.2">
      <c r="A74" s="61" t="s">
        <v>157</v>
      </c>
      <c r="B74" s="44" t="s">
        <v>192</v>
      </c>
      <c r="C74" s="45"/>
      <c r="D74" s="35"/>
      <c r="E74" s="35"/>
      <c r="F74" s="35"/>
      <c r="G74" s="35"/>
      <c r="H74" s="35"/>
    </row>
    <row r="75" spans="1:8" ht="12.75" customHeight="1" thickBot="1" x14ac:dyDescent="0.25">
      <c r="A75" s="62"/>
      <c r="B75" s="6"/>
      <c r="C75" s="6"/>
    </row>
    <row r="76" spans="1:8" ht="12.75" customHeight="1" thickBot="1" x14ac:dyDescent="0.25">
      <c r="A76" s="59"/>
      <c r="B76" s="209" t="s">
        <v>17</v>
      </c>
      <c r="C76" s="233"/>
      <c r="D76" s="263"/>
      <c r="E76" s="278" t="s">
        <v>15</v>
      </c>
      <c r="G76" s="8"/>
      <c r="H76" s="407"/>
    </row>
    <row r="77" spans="1:8" ht="12.75" customHeight="1" x14ac:dyDescent="0.2">
      <c r="A77" s="59"/>
      <c r="B77" s="264" t="s">
        <v>18</v>
      </c>
      <c r="C77" s="265"/>
      <c r="D77" s="266"/>
      <c r="E77" s="489">
        <v>223</v>
      </c>
      <c r="G77" s="395"/>
      <c r="H77" s="408"/>
    </row>
    <row r="78" spans="1:8" ht="12.75" customHeight="1" x14ac:dyDescent="0.2">
      <c r="A78" s="59"/>
      <c r="B78" s="264" t="s">
        <v>301</v>
      </c>
      <c r="C78" s="265"/>
      <c r="D78" s="266"/>
      <c r="E78" s="489">
        <v>120</v>
      </c>
      <c r="G78" s="395"/>
    </row>
    <row r="79" spans="1:8" ht="12.75" customHeight="1" thickBot="1" x14ac:dyDescent="0.25">
      <c r="A79" s="59"/>
      <c r="B79" s="267" t="s">
        <v>19</v>
      </c>
      <c r="C79" s="268"/>
      <c r="D79" s="269"/>
      <c r="E79" s="437">
        <v>0</v>
      </c>
      <c r="G79" s="394"/>
    </row>
    <row r="80" spans="1:8" ht="12.75" customHeight="1" thickBot="1" x14ac:dyDescent="0.25">
      <c r="A80" s="59"/>
      <c r="B80" s="270"/>
      <c r="C80" s="233"/>
      <c r="D80" s="271" t="s">
        <v>209</v>
      </c>
      <c r="E80" s="432">
        <v>343</v>
      </c>
      <c r="G80" s="394"/>
    </row>
    <row r="81" spans="1:8" ht="12.75" customHeight="1" x14ac:dyDescent="0.2">
      <c r="A81" s="59"/>
      <c r="B81" s="272" t="s">
        <v>20</v>
      </c>
      <c r="C81" s="273"/>
      <c r="D81" s="274"/>
      <c r="E81" s="490">
        <v>22383.365155</v>
      </c>
      <c r="G81" s="395"/>
    </row>
    <row r="82" spans="1:8" ht="12.75" customHeight="1" thickBot="1" x14ac:dyDescent="0.25">
      <c r="A82" s="59"/>
      <c r="B82" s="275" t="s">
        <v>21</v>
      </c>
      <c r="C82" s="276"/>
      <c r="D82" s="277"/>
      <c r="E82" s="438">
        <v>0</v>
      </c>
      <c r="G82" s="8"/>
    </row>
    <row r="83" spans="1:8" ht="12.75" customHeight="1" thickBot="1" x14ac:dyDescent="0.25">
      <c r="A83" s="59"/>
      <c r="B83" s="270"/>
      <c r="C83" s="233"/>
      <c r="D83" s="271" t="s">
        <v>100</v>
      </c>
      <c r="E83" s="491">
        <v>22383.365155</v>
      </c>
      <c r="G83" s="8"/>
    </row>
    <row r="84" spans="1:8" ht="12.75" customHeight="1" thickBot="1" x14ac:dyDescent="0.25">
      <c r="A84" s="59"/>
      <c r="B84" s="209" t="s">
        <v>16</v>
      </c>
      <c r="C84" s="233"/>
      <c r="D84" s="263"/>
      <c r="E84" s="432">
        <v>22726.365155</v>
      </c>
      <c r="G84" s="8"/>
    </row>
    <row r="85" spans="1:8" x14ac:dyDescent="0.2">
      <c r="A85" s="59"/>
    </row>
    <row r="86" spans="1:8" x14ac:dyDescent="0.2">
      <c r="A86" s="416" t="s">
        <v>361</v>
      </c>
      <c r="B86" s="44" t="s">
        <v>362</v>
      </c>
      <c r="C86" s="184"/>
      <c r="D86" s="184"/>
      <c r="E86" s="184"/>
      <c r="F86" s="184"/>
      <c r="G86" s="409"/>
      <c r="H86" s="409"/>
    </row>
    <row r="87" spans="1:8" x14ac:dyDescent="0.2">
      <c r="A87" s="79"/>
      <c r="B87" s="184"/>
      <c r="C87" s="184"/>
      <c r="D87" s="184"/>
      <c r="E87" s="184"/>
      <c r="F87" s="184"/>
      <c r="G87" s="409"/>
      <c r="H87" s="409"/>
    </row>
    <row r="88" spans="1:8" x14ac:dyDescent="0.2">
      <c r="A88" s="79"/>
      <c r="B88" s="460" t="s">
        <v>386</v>
      </c>
      <c r="C88" s="461"/>
      <c r="D88" s="461"/>
      <c r="E88" s="461"/>
      <c r="F88" s="338"/>
      <c r="G88" s="409"/>
      <c r="H88" s="409"/>
    </row>
    <row r="89" spans="1:8" x14ac:dyDescent="0.2">
      <c r="A89" s="79"/>
      <c r="B89" s="462" t="s">
        <v>387</v>
      </c>
      <c r="C89" s="216"/>
      <c r="D89" s="216"/>
      <c r="E89" s="216"/>
      <c r="F89" s="240"/>
      <c r="G89" s="409"/>
      <c r="H89" s="409"/>
    </row>
    <row r="90" spans="1:8" x14ac:dyDescent="0.2">
      <c r="A90" s="79"/>
      <c r="B90" s="462" t="s">
        <v>364</v>
      </c>
      <c r="C90" s="216"/>
      <c r="D90" s="216"/>
      <c r="E90" s="216"/>
      <c r="F90" s="240"/>
      <c r="G90" s="409"/>
      <c r="H90" s="409"/>
    </row>
    <row r="91" spans="1:8" x14ac:dyDescent="0.2">
      <c r="A91" s="79"/>
      <c r="B91" s="462" t="s">
        <v>365</v>
      </c>
      <c r="C91" s="216"/>
      <c r="D91" s="216"/>
      <c r="E91" s="216"/>
      <c r="F91" s="240"/>
      <c r="G91" s="409"/>
      <c r="H91" s="409"/>
    </row>
    <row r="92" spans="1:8" x14ac:dyDescent="0.2">
      <c r="A92" s="79"/>
      <c r="B92" s="462" t="s">
        <v>363</v>
      </c>
      <c r="C92" s="216"/>
      <c r="D92" s="216"/>
      <c r="E92" s="216"/>
      <c r="F92" s="240"/>
      <c r="G92" s="409"/>
      <c r="H92" s="409"/>
    </row>
    <row r="93" spans="1:8" x14ac:dyDescent="0.2">
      <c r="A93" s="79"/>
      <c r="B93" s="463"/>
      <c r="C93" s="464" t="s">
        <v>366</v>
      </c>
      <c r="D93" s="216"/>
      <c r="E93" s="216"/>
      <c r="F93" s="240"/>
      <c r="G93" s="409"/>
      <c r="H93" s="409"/>
    </row>
    <row r="94" spans="1:8" x14ac:dyDescent="0.2">
      <c r="A94" s="79"/>
      <c r="B94" s="463"/>
      <c r="C94" s="464" t="s">
        <v>367</v>
      </c>
      <c r="D94" s="216"/>
      <c r="E94" s="216"/>
      <c r="F94" s="240"/>
      <c r="G94" s="409"/>
      <c r="H94" s="409"/>
    </row>
    <row r="95" spans="1:8" x14ac:dyDescent="0.2">
      <c r="A95" s="79"/>
      <c r="B95" s="463"/>
      <c r="C95" s="464" t="s">
        <v>368</v>
      </c>
      <c r="D95" s="216"/>
      <c r="E95" s="216"/>
      <c r="F95" s="240"/>
      <c r="G95" s="409"/>
      <c r="H95" s="409"/>
    </row>
    <row r="96" spans="1:8" x14ac:dyDescent="0.2">
      <c r="A96" s="79"/>
      <c r="B96" s="465" t="s">
        <v>388</v>
      </c>
      <c r="C96" s="464"/>
      <c r="D96" s="216"/>
      <c r="E96" s="216"/>
      <c r="F96" s="240"/>
      <c r="G96" s="409"/>
      <c r="H96" s="409"/>
    </row>
    <row r="97" spans="1:10" x14ac:dyDescent="0.2">
      <c r="A97" s="79"/>
      <c r="B97" s="466" t="s">
        <v>389</v>
      </c>
      <c r="C97" s="467"/>
      <c r="D97" s="468"/>
      <c r="E97" s="468"/>
      <c r="F97" s="337"/>
      <c r="G97" s="409"/>
      <c r="H97" s="409"/>
    </row>
    <row r="98" spans="1:10" x14ac:dyDescent="0.2">
      <c r="A98" s="59"/>
      <c r="B98" s="409"/>
      <c r="C98" s="409"/>
      <c r="D98" s="409"/>
      <c r="E98" s="409"/>
      <c r="F98" s="409"/>
      <c r="G98" s="409"/>
      <c r="H98" s="409"/>
    </row>
    <row r="99" spans="1:10" x14ac:dyDescent="0.2">
      <c r="A99" s="416" t="s">
        <v>360</v>
      </c>
      <c r="B99" s="538" t="s">
        <v>376</v>
      </c>
      <c r="C99" s="538"/>
      <c r="D99" s="538"/>
      <c r="E99" s="469" t="s">
        <v>392</v>
      </c>
      <c r="F99" s="409"/>
      <c r="G99" s="409"/>
      <c r="H99" s="409"/>
    </row>
    <row r="101" spans="1:10" s="17" customFormat="1" ht="13.5" customHeight="1" x14ac:dyDescent="0.2">
      <c r="A101" s="206">
        <v>3</v>
      </c>
      <c r="B101" s="201" t="s">
        <v>193</v>
      </c>
      <c r="C101" s="201"/>
      <c r="D101" s="201"/>
      <c r="E101" s="201"/>
      <c r="F101" s="201"/>
      <c r="G101" s="201"/>
      <c r="H101" s="201"/>
      <c r="I101" s="201"/>
      <c r="J101" s="201"/>
    </row>
    <row r="102" spans="1:10" s="17" customFormat="1" ht="13.5" customHeight="1" x14ac:dyDescent="0.2">
      <c r="A102" s="60"/>
    </row>
    <row r="103" spans="1:10" ht="13.5" customHeight="1" x14ac:dyDescent="0.2">
      <c r="A103" s="427"/>
      <c r="B103" s="409"/>
      <c r="C103" s="409"/>
      <c r="D103" s="409"/>
      <c r="E103" s="409"/>
      <c r="F103" s="409"/>
      <c r="G103" s="409"/>
      <c r="H103" s="409"/>
      <c r="I103" s="409"/>
      <c r="J103" s="409"/>
    </row>
    <row r="104" spans="1:10" ht="13.5" customHeight="1" x14ac:dyDescent="0.2">
      <c r="A104" s="427" t="s">
        <v>158</v>
      </c>
      <c r="B104" s="21" t="s">
        <v>302</v>
      </c>
      <c r="C104" s="95"/>
      <c r="D104" s="95"/>
      <c r="E104" s="95"/>
      <c r="F104" s="95"/>
      <c r="G104" s="95"/>
      <c r="H104" s="95"/>
      <c r="I104" s="95"/>
      <c r="J104" s="95"/>
    </row>
    <row r="105" spans="1:10" ht="13.5" customHeight="1" thickBot="1" x14ac:dyDescent="0.25">
      <c r="A105" s="427"/>
      <c r="B105" s="95"/>
      <c r="C105" s="95"/>
      <c r="D105" s="95"/>
      <c r="E105" s="95"/>
      <c r="F105" s="95"/>
      <c r="G105" s="95"/>
      <c r="H105" s="95"/>
      <c r="I105" s="95"/>
      <c r="J105" s="95"/>
    </row>
    <row r="106" spans="1:10" ht="13.5" customHeight="1" thickBot="1" x14ac:dyDescent="0.25">
      <c r="A106" s="427"/>
      <c r="B106" s="31"/>
      <c r="C106" s="32"/>
      <c r="D106" s="259" t="s">
        <v>143</v>
      </c>
      <c r="E106" s="260" t="s">
        <v>10</v>
      </c>
      <c r="F106" s="261" t="s">
        <v>344</v>
      </c>
      <c r="G106" s="95"/>
      <c r="H106" s="95"/>
      <c r="I106" s="95"/>
      <c r="J106" s="409"/>
    </row>
    <row r="107" spans="1:10" ht="13.5" customHeight="1" x14ac:dyDescent="0.2">
      <c r="A107" s="427"/>
      <c r="B107" s="252" t="s">
        <v>45</v>
      </c>
      <c r="C107" s="253"/>
      <c r="D107" s="125"/>
      <c r="E107" s="125"/>
      <c r="F107" s="122"/>
      <c r="G107" s="15"/>
      <c r="H107" s="402"/>
      <c r="I107" s="95"/>
      <c r="J107" s="409"/>
    </row>
    <row r="108" spans="1:10" ht="13.5" customHeight="1" x14ac:dyDescent="0.2">
      <c r="A108" s="427"/>
      <c r="B108" s="254" t="s">
        <v>40</v>
      </c>
      <c r="C108" s="255"/>
      <c r="D108" s="492">
        <v>68.916939278325074</v>
      </c>
      <c r="E108" s="492">
        <v>99.197507148931521</v>
      </c>
      <c r="F108" s="123" t="s">
        <v>391</v>
      </c>
      <c r="G108" s="15"/>
      <c r="H108" s="402"/>
      <c r="I108" s="95"/>
      <c r="J108" s="409"/>
    </row>
    <row r="109" spans="1:10" ht="13.5" customHeight="1" x14ac:dyDescent="0.2">
      <c r="A109" s="427"/>
      <c r="B109" s="217" t="s">
        <v>41</v>
      </c>
      <c r="C109" s="256"/>
      <c r="D109" s="124"/>
      <c r="E109" s="124"/>
      <c r="F109" s="123"/>
      <c r="G109" s="95"/>
      <c r="H109" s="401"/>
      <c r="I109" s="401"/>
      <c r="J109" s="409"/>
    </row>
    <row r="110" spans="1:10" ht="13.5" customHeight="1" thickBot="1" x14ac:dyDescent="0.25">
      <c r="A110" s="427"/>
      <c r="B110" s="252" t="s">
        <v>98</v>
      </c>
      <c r="C110" s="253"/>
      <c r="D110" s="125"/>
      <c r="E110" s="126"/>
      <c r="F110" s="122"/>
      <c r="G110" s="95"/>
      <c r="H110" s="402"/>
      <c r="I110" s="402"/>
      <c r="J110" s="409"/>
    </row>
    <row r="111" spans="1:10" ht="13.5" customHeight="1" thickBot="1" x14ac:dyDescent="0.25">
      <c r="A111" s="427"/>
      <c r="B111" s="257"/>
      <c r="C111" s="258" t="s">
        <v>210</v>
      </c>
      <c r="D111" s="493">
        <v>68.916939278325074</v>
      </c>
      <c r="E111" s="493">
        <v>99.197507148931521</v>
      </c>
      <c r="F111" s="127"/>
      <c r="G111" s="95"/>
      <c r="H111" s="397"/>
      <c r="I111" s="95"/>
      <c r="J111" s="409"/>
    </row>
    <row r="112" spans="1:10" s="15" customFormat="1" ht="13.5" customHeight="1" thickBot="1" x14ac:dyDescent="0.25">
      <c r="A112" s="16"/>
      <c r="B112" s="74"/>
      <c r="C112" s="73"/>
      <c r="D112" s="128"/>
      <c r="E112" s="128"/>
      <c r="F112" s="129"/>
      <c r="H112" s="402"/>
    </row>
    <row r="113" spans="1:11" ht="13.5" customHeight="1" thickBot="1" x14ac:dyDescent="0.25">
      <c r="A113" s="427"/>
      <c r="B113" s="262"/>
      <c r="C113" s="251" t="s">
        <v>185</v>
      </c>
      <c r="D113" s="494">
        <v>59.424819539719266</v>
      </c>
      <c r="E113" s="495">
        <v>59.424819539719266</v>
      </c>
      <c r="F113" s="130"/>
      <c r="G113" s="95"/>
      <c r="H113" s="95"/>
      <c r="I113" s="95"/>
      <c r="J113" s="409"/>
    </row>
    <row r="114" spans="1:11" ht="13.5" customHeight="1" x14ac:dyDescent="0.2">
      <c r="A114" s="427"/>
      <c r="B114" s="95"/>
      <c r="C114" s="95"/>
      <c r="D114" s="95"/>
      <c r="E114" s="95"/>
      <c r="F114" s="95"/>
      <c r="G114" s="95"/>
      <c r="H114" s="95"/>
      <c r="I114" s="95"/>
      <c r="J114" s="95"/>
    </row>
    <row r="115" spans="1:11" ht="13.5" customHeight="1" x14ac:dyDescent="0.2">
      <c r="A115" s="427"/>
      <c r="B115" s="95"/>
      <c r="C115" s="95"/>
      <c r="D115" s="95"/>
      <c r="E115" s="95"/>
      <c r="F115" s="95"/>
      <c r="G115" s="95"/>
      <c r="H115" s="95"/>
      <c r="I115" s="95"/>
      <c r="J115" s="95"/>
    </row>
    <row r="116" spans="1:11" ht="13.5" customHeight="1" x14ac:dyDescent="0.2">
      <c r="A116" s="427" t="s">
        <v>159</v>
      </c>
      <c r="B116" s="21" t="s">
        <v>53</v>
      </c>
      <c r="C116" s="95"/>
      <c r="D116" s="95"/>
      <c r="E116" s="95"/>
      <c r="F116" s="95"/>
      <c r="G116" s="95"/>
      <c r="H116" s="95"/>
      <c r="I116" s="95"/>
      <c r="J116" s="95"/>
    </row>
    <row r="117" spans="1:11" ht="13.5" customHeight="1" thickBot="1" x14ac:dyDescent="0.25">
      <c r="A117" s="427"/>
      <c r="B117" s="95"/>
      <c r="C117" s="95"/>
      <c r="D117" s="95"/>
      <c r="E117" s="95"/>
      <c r="F117" s="95"/>
      <c r="G117" s="95"/>
      <c r="H117" s="95"/>
      <c r="I117" s="95"/>
      <c r="J117" s="95"/>
    </row>
    <row r="118" spans="1:11" ht="13.5" customHeight="1" thickBot="1" x14ac:dyDescent="0.25">
      <c r="A118" s="427"/>
      <c r="B118" s="18"/>
      <c r="C118" s="25"/>
      <c r="D118" s="247" t="s">
        <v>303</v>
      </c>
      <c r="E118" s="248" t="s">
        <v>48</v>
      </c>
      <c r="F118" s="249" t="s">
        <v>49</v>
      </c>
      <c r="G118" s="248" t="s">
        <v>330</v>
      </c>
      <c r="H118" s="248" t="s">
        <v>50</v>
      </c>
      <c r="I118" s="248" t="s">
        <v>51</v>
      </c>
      <c r="J118" s="210" t="s">
        <v>52</v>
      </c>
      <c r="K118" s="15"/>
    </row>
    <row r="119" spans="1:11" ht="13.5" customHeight="1" x14ac:dyDescent="0.2">
      <c r="A119" s="427"/>
      <c r="B119" s="215" t="s">
        <v>45</v>
      </c>
      <c r="C119" s="240"/>
      <c r="D119" s="134"/>
      <c r="E119" s="135"/>
      <c r="F119" s="136"/>
      <c r="G119" s="135"/>
      <c r="H119" s="135"/>
      <c r="I119" s="136"/>
      <c r="J119" s="137"/>
      <c r="K119" s="15"/>
    </row>
    <row r="120" spans="1:11" ht="13.5" customHeight="1" x14ac:dyDescent="0.2">
      <c r="A120" s="427"/>
      <c r="B120" s="217" t="s">
        <v>40</v>
      </c>
      <c r="C120" s="218"/>
      <c r="D120" s="496">
        <v>4165</v>
      </c>
      <c r="E120" s="497">
        <v>3809</v>
      </c>
      <c r="F120" s="498">
        <v>3480</v>
      </c>
      <c r="G120" s="497">
        <v>3176</v>
      </c>
      <c r="H120" s="497">
        <v>2895</v>
      </c>
      <c r="I120" s="498">
        <v>10959</v>
      </c>
      <c r="J120" s="499">
        <v>6517</v>
      </c>
      <c r="K120" s="402"/>
    </row>
    <row r="121" spans="1:11" ht="13.5" customHeight="1" x14ac:dyDescent="0.2">
      <c r="A121" s="427"/>
      <c r="B121" s="217" t="s">
        <v>41</v>
      </c>
      <c r="C121" s="218"/>
      <c r="D121" s="500"/>
      <c r="E121" s="501"/>
      <c r="F121" s="502"/>
      <c r="G121" s="501"/>
      <c r="H121" s="501"/>
      <c r="I121" s="502"/>
      <c r="J121" s="503"/>
      <c r="K121" s="398"/>
    </row>
    <row r="122" spans="1:11" ht="13.5" customHeight="1" thickBot="1" x14ac:dyDescent="0.25">
      <c r="A122" s="427"/>
      <c r="B122" s="215" t="s">
        <v>98</v>
      </c>
      <c r="C122" s="240"/>
      <c r="D122" s="504"/>
      <c r="E122" s="505"/>
      <c r="F122" s="129"/>
      <c r="G122" s="505"/>
      <c r="H122" s="505"/>
      <c r="I122" s="129"/>
      <c r="J122" s="506"/>
      <c r="K122" s="398"/>
    </row>
    <row r="123" spans="1:11" ht="13.5" customHeight="1" thickBot="1" x14ac:dyDescent="0.25">
      <c r="A123" s="427"/>
      <c r="B123" s="241"/>
      <c r="C123" s="242" t="s">
        <v>211</v>
      </c>
      <c r="D123" s="507">
        <v>4165</v>
      </c>
      <c r="E123" s="508">
        <v>3809</v>
      </c>
      <c r="F123" s="509">
        <v>3480</v>
      </c>
      <c r="G123" s="508">
        <v>3176</v>
      </c>
      <c r="H123" s="508">
        <v>2895</v>
      </c>
      <c r="I123" s="509">
        <v>10959</v>
      </c>
      <c r="J123" s="436">
        <v>6517</v>
      </c>
      <c r="K123" s="398"/>
    </row>
    <row r="124" spans="1:11" s="15" customFormat="1" ht="13.5" customHeight="1" thickBot="1" x14ac:dyDescent="0.25">
      <c r="A124" s="16"/>
      <c r="B124" s="69"/>
      <c r="C124" s="72"/>
      <c r="D124" s="138"/>
      <c r="E124" s="138"/>
      <c r="F124" s="138"/>
      <c r="G124" s="138"/>
      <c r="H124" s="138"/>
      <c r="I124" s="138"/>
      <c r="J124" s="138"/>
      <c r="K124" s="398"/>
    </row>
    <row r="125" spans="1:11" ht="13.5" customHeight="1" thickBot="1" x14ac:dyDescent="0.25">
      <c r="A125" s="427"/>
      <c r="B125" s="241"/>
      <c r="C125" s="242" t="s">
        <v>179</v>
      </c>
      <c r="D125" s="510">
        <v>1500</v>
      </c>
      <c r="E125" s="508">
        <v>2556</v>
      </c>
      <c r="F125" s="509">
        <v>1300</v>
      </c>
      <c r="G125" s="508">
        <v>1085</v>
      </c>
      <c r="H125" s="508">
        <v>5855</v>
      </c>
      <c r="I125" s="509">
        <v>9990</v>
      </c>
      <c r="J125" s="436">
        <v>97</v>
      </c>
      <c r="K125" s="402"/>
    </row>
    <row r="126" spans="1:11" ht="13.5" customHeight="1" x14ac:dyDescent="0.2">
      <c r="A126" s="427"/>
      <c r="B126" s="95"/>
      <c r="C126" s="95"/>
      <c r="D126" s="95"/>
      <c r="E126" s="95"/>
      <c r="F126" s="95"/>
      <c r="G126" s="95"/>
      <c r="H126" s="95"/>
      <c r="I126" s="95"/>
      <c r="J126" s="95"/>
      <c r="K126" s="400"/>
    </row>
    <row r="127" spans="1:11" ht="13.5" customHeight="1" x14ac:dyDescent="0.2">
      <c r="A127" s="427"/>
      <c r="B127" s="95"/>
      <c r="C127" s="95"/>
      <c r="D127" s="95"/>
      <c r="E127" s="104"/>
      <c r="F127" s="104"/>
      <c r="G127" s="104"/>
      <c r="H127" s="104"/>
      <c r="I127" s="104"/>
      <c r="J127" s="104"/>
      <c r="K127" s="399"/>
    </row>
    <row r="128" spans="1:11" ht="13.5" customHeight="1" x14ac:dyDescent="0.2">
      <c r="A128" s="427" t="s">
        <v>160</v>
      </c>
      <c r="B128" s="21" t="s">
        <v>187</v>
      </c>
      <c r="C128" s="95"/>
      <c r="D128" s="95"/>
      <c r="E128" s="95"/>
      <c r="F128" s="95"/>
      <c r="G128" s="95"/>
      <c r="H128" s="95"/>
      <c r="I128" s="95"/>
      <c r="J128" s="95"/>
      <c r="K128" s="398"/>
    </row>
    <row r="129" spans="1:11" ht="13.5" customHeight="1" thickBot="1" x14ac:dyDescent="0.25">
      <c r="A129" s="427"/>
      <c r="B129" s="95"/>
      <c r="C129" s="95"/>
      <c r="D129" s="95"/>
      <c r="E129" s="95"/>
      <c r="F129" s="95"/>
      <c r="G129" s="95"/>
      <c r="H129" s="95"/>
      <c r="I129" s="95"/>
      <c r="J129" s="95"/>
      <c r="K129" s="398"/>
    </row>
    <row r="130" spans="1:11" ht="13.5" customHeight="1" thickBot="1" x14ac:dyDescent="0.25">
      <c r="A130" s="427"/>
      <c r="B130" s="18"/>
      <c r="C130" s="25"/>
      <c r="D130" s="243" t="s">
        <v>47</v>
      </c>
      <c r="E130" s="244" t="s">
        <v>48</v>
      </c>
      <c r="F130" s="245" t="s">
        <v>49</v>
      </c>
      <c r="G130" s="244" t="s">
        <v>330</v>
      </c>
      <c r="H130" s="244" t="s">
        <v>50</v>
      </c>
      <c r="I130" s="245" t="s">
        <v>51</v>
      </c>
      <c r="J130" s="246" t="s">
        <v>52</v>
      </c>
      <c r="K130" s="398"/>
    </row>
    <row r="131" spans="1:11" ht="13.5" customHeight="1" x14ac:dyDescent="0.2">
      <c r="A131" s="427"/>
      <c r="B131" s="282" t="s">
        <v>45</v>
      </c>
      <c r="C131" s="357"/>
      <c r="D131" s="419"/>
      <c r="E131" s="420"/>
      <c r="F131" s="421"/>
      <c r="G131" s="420"/>
      <c r="H131" s="420"/>
      <c r="I131" s="421"/>
      <c r="J131" s="422"/>
      <c r="K131" s="398"/>
    </row>
    <row r="132" spans="1:11" ht="13.5" customHeight="1" x14ac:dyDescent="0.2">
      <c r="A132" s="427"/>
      <c r="B132" s="217" t="s">
        <v>40</v>
      </c>
      <c r="C132" s="218"/>
      <c r="D132" s="496">
        <v>2376</v>
      </c>
      <c r="E132" s="497">
        <v>2400</v>
      </c>
      <c r="F132" s="498">
        <v>2416</v>
      </c>
      <c r="G132" s="497">
        <v>2407</v>
      </c>
      <c r="H132" s="497">
        <v>2376</v>
      </c>
      <c r="I132" s="498">
        <v>10654</v>
      </c>
      <c r="J132" s="499">
        <v>12372</v>
      </c>
      <c r="K132" s="402"/>
    </row>
    <row r="133" spans="1:11" ht="13.5" customHeight="1" x14ac:dyDescent="0.2">
      <c r="A133" s="427"/>
      <c r="B133" s="217" t="s">
        <v>41</v>
      </c>
      <c r="C133" s="218"/>
      <c r="D133" s="500"/>
      <c r="E133" s="501"/>
      <c r="F133" s="502"/>
      <c r="G133" s="501"/>
      <c r="H133" s="501"/>
      <c r="I133" s="502"/>
      <c r="J133" s="503"/>
      <c r="K133" s="398"/>
    </row>
    <row r="134" spans="1:11" ht="13.5" customHeight="1" thickBot="1" x14ac:dyDescent="0.25">
      <c r="A134" s="427"/>
      <c r="B134" s="215" t="s">
        <v>98</v>
      </c>
      <c r="C134" s="240"/>
      <c r="D134" s="504"/>
      <c r="E134" s="505"/>
      <c r="F134" s="129"/>
      <c r="G134" s="505"/>
      <c r="H134" s="505"/>
      <c r="I134" s="129"/>
      <c r="J134" s="506"/>
      <c r="K134" s="398"/>
    </row>
    <row r="135" spans="1:11" ht="13.5" customHeight="1" thickBot="1" x14ac:dyDescent="0.25">
      <c r="A135" s="427"/>
      <c r="B135" s="241"/>
      <c r="C135" s="242" t="s">
        <v>212</v>
      </c>
      <c r="D135" s="510">
        <v>2376</v>
      </c>
      <c r="E135" s="508">
        <v>2400</v>
      </c>
      <c r="F135" s="509">
        <v>2416</v>
      </c>
      <c r="G135" s="508">
        <v>2407</v>
      </c>
      <c r="H135" s="508">
        <v>2376</v>
      </c>
      <c r="I135" s="509">
        <v>10654</v>
      </c>
      <c r="J135" s="436">
        <v>12372</v>
      </c>
      <c r="K135" s="398"/>
    </row>
    <row r="136" spans="1:11" s="15" customFormat="1" ht="13.5" customHeight="1" thickBot="1" x14ac:dyDescent="0.25">
      <c r="A136" s="16"/>
      <c r="B136" s="69"/>
      <c r="C136" s="72"/>
      <c r="D136" s="138"/>
      <c r="E136" s="138"/>
      <c r="F136" s="138"/>
      <c r="G136" s="138"/>
      <c r="H136" s="138"/>
      <c r="I136" s="138"/>
      <c r="J136" s="129"/>
      <c r="K136" s="398"/>
    </row>
    <row r="137" spans="1:11" ht="13.5" customHeight="1" thickBot="1" x14ac:dyDescent="0.25">
      <c r="A137" s="427"/>
      <c r="B137" s="418"/>
      <c r="C137" s="242" t="s">
        <v>188</v>
      </c>
      <c r="D137" s="510">
        <v>1500</v>
      </c>
      <c r="E137" s="508">
        <v>2556</v>
      </c>
      <c r="F137" s="508">
        <v>1300</v>
      </c>
      <c r="G137" s="508">
        <v>1085</v>
      </c>
      <c r="H137" s="508">
        <v>5855</v>
      </c>
      <c r="I137" s="508">
        <v>9990</v>
      </c>
      <c r="J137" s="436">
        <v>97</v>
      </c>
      <c r="K137" s="402"/>
    </row>
    <row r="138" spans="1:11" ht="13.5" customHeight="1" x14ac:dyDescent="0.2">
      <c r="A138" s="427"/>
      <c r="B138" s="236"/>
      <c r="C138" s="237" t="s">
        <v>190</v>
      </c>
      <c r="D138" s="139">
        <v>1500</v>
      </c>
      <c r="E138" s="139">
        <v>2556</v>
      </c>
      <c r="F138" s="139">
        <v>1300</v>
      </c>
      <c r="G138" s="139">
        <v>1085</v>
      </c>
      <c r="H138" s="139">
        <v>5855</v>
      </c>
      <c r="I138" s="139">
        <v>9990</v>
      </c>
      <c r="J138" s="511">
        <v>97</v>
      </c>
      <c r="K138" s="400"/>
    </row>
    <row r="139" spans="1:11" ht="13.5" customHeight="1" thickBot="1" x14ac:dyDescent="0.25">
      <c r="A139" s="427"/>
      <c r="B139" s="238"/>
      <c r="C139" s="239" t="s">
        <v>191</v>
      </c>
      <c r="D139" s="140"/>
      <c r="E139" s="141"/>
      <c r="F139" s="141"/>
      <c r="G139" s="141"/>
      <c r="H139" s="141"/>
      <c r="I139" s="141"/>
      <c r="J139" s="142"/>
    </row>
    <row r="140" spans="1:11" ht="13.5" customHeight="1" x14ac:dyDescent="0.2">
      <c r="A140" s="427"/>
      <c r="B140" s="95"/>
      <c r="C140" s="95"/>
      <c r="D140" s="136"/>
      <c r="E140" s="136"/>
      <c r="F140" s="136"/>
      <c r="G140" s="136"/>
      <c r="H140" s="136"/>
      <c r="I140" s="136"/>
      <c r="J140" s="136"/>
    </row>
    <row r="141" spans="1:11" ht="13.5" customHeight="1" x14ac:dyDescent="0.2">
      <c r="A141" s="427"/>
      <c r="B141" s="409"/>
      <c r="C141" s="409"/>
      <c r="D141" s="409"/>
      <c r="E141" s="409"/>
      <c r="F141" s="409"/>
      <c r="G141" s="409"/>
      <c r="H141" s="409"/>
      <c r="I141" s="409"/>
      <c r="J141" s="409"/>
    </row>
    <row r="142" spans="1:11" ht="13.5" customHeight="1" x14ac:dyDescent="0.2">
      <c r="A142" s="427" t="s">
        <v>161</v>
      </c>
      <c r="B142" s="12" t="s">
        <v>82</v>
      </c>
      <c r="C142" s="409"/>
      <c r="D142" s="409"/>
      <c r="E142" s="409"/>
      <c r="F142" s="409"/>
      <c r="G142" s="409"/>
      <c r="H142" s="409"/>
      <c r="I142" s="409"/>
      <c r="J142" s="409"/>
    </row>
    <row r="143" spans="1:11" ht="13.5" customHeight="1" thickBot="1" x14ac:dyDescent="0.25">
      <c r="A143" s="427"/>
      <c r="B143" s="409"/>
      <c r="C143" s="409"/>
      <c r="D143" s="409"/>
      <c r="E143" s="409"/>
      <c r="F143" s="409"/>
      <c r="G143" s="409"/>
      <c r="H143" s="409"/>
      <c r="I143" s="409"/>
      <c r="J143" s="409"/>
    </row>
    <row r="144" spans="1:11" ht="13.5" customHeight="1" thickBot="1" x14ac:dyDescent="0.25">
      <c r="A144" s="427"/>
      <c r="B144" s="232" t="s">
        <v>78</v>
      </c>
      <c r="C144" s="235" t="s">
        <v>304</v>
      </c>
      <c r="D144" s="233"/>
      <c r="E144" s="233"/>
      <c r="F144" s="233"/>
      <c r="G144" s="234"/>
      <c r="H144" s="409"/>
      <c r="I144" s="409"/>
      <c r="J144" s="409"/>
    </row>
    <row r="145" spans="1:10" ht="13.5" customHeight="1" x14ac:dyDescent="0.2">
      <c r="A145" s="427"/>
      <c r="B145" s="230"/>
      <c r="C145" s="52"/>
      <c r="D145" s="52"/>
      <c r="E145" s="52"/>
      <c r="F145" s="52"/>
      <c r="G145" s="53"/>
      <c r="H145" s="409"/>
      <c r="I145" s="409"/>
      <c r="J145" s="409"/>
    </row>
    <row r="146" spans="1:10" ht="55.5" customHeight="1" x14ac:dyDescent="0.2">
      <c r="A146" s="427"/>
      <c r="B146" s="230"/>
      <c r="C146" s="566" t="s">
        <v>336</v>
      </c>
      <c r="D146" s="567"/>
      <c r="E146" s="567"/>
      <c r="F146" s="567"/>
      <c r="G146" s="568"/>
      <c r="H146" s="409"/>
      <c r="I146" s="409"/>
      <c r="J146" s="409"/>
    </row>
    <row r="147" spans="1:10" ht="55.5" customHeight="1" x14ac:dyDescent="0.2">
      <c r="A147" s="427"/>
      <c r="B147" s="230"/>
      <c r="C147" s="566" t="s">
        <v>337</v>
      </c>
      <c r="D147" s="567"/>
      <c r="E147" s="567"/>
      <c r="F147" s="567"/>
      <c r="G147" s="568"/>
      <c r="H147" s="409"/>
      <c r="I147" s="409"/>
      <c r="J147" s="409"/>
    </row>
    <row r="148" spans="1:10" ht="41.25" customHeight="1" x14ac:dyDescent="0.2">
      <c r="A148" s="427"/>
      <c r="B148" s="230"/>
      <c r="C148" s="566" t="s">
        <v>332</v>
      </c>
      <c r="D148" s="567"/>
      <c r="E148" s="567"/>
      <c r="F148" s="567"/>
      <c r="G148" s="568"/>
      <c r="H148" s="409"/>
      <c r="I148" s="409"/>
      <c r="J148" s="409"/>
    </row>
    <row r="149" spans="1:10" ht="30.75" customHeight="1" x14ac:dyDescent="0.2">
      <c r="A149" s="427"/>
      <c r="B149" s="230"/>
      <c r="C149" s="566" t="s">
        <v>333</v>
      </c>
      <c r="D149" s="567"/>
      <c r="E149" s="567"/>
      <c r="F149" s="567"/>
      <c r="G149" s="568"/>
      <c r="H149" s="35"/>
      <c r="I149" s="416"/>
    </row>
    <row r="150" spans="1:10" ht="57.75" customHeight="1" x14ac:dyDescent="0.2">
      <c r="A150" s="427"/>
      <c r="B150" s="230"/>
      <c r="C150" s="566" t="s">
        <v>338</v>
      </c>
      <c r="D150" s="567"/>
      <c r="E150" s="567"/>
      <c r="F150" s="567"/>
      <c r="G150" s="568"/>
      <c r="H150" s="409"/>
      <c r="I150" s="184"/>
      <c r="J150" s="409"/>
    </row>
    <row r="151" spans="1:10" ht="26.25" customHeight="1" x14ac:dyDescent="0.2">
      <c r="A151" s="427"/>
      <c r="B151" s="230"/>
      <c r="C151" s="566" t="s">
        <v>334</v>
      </c>
      <c r="D151" s="567"/>
      <c r="E151" s="567"/>
      <c r="F151" s="567"/>
      <c r="G151" s="568"/>
      <c r="H151" s="409"/>
      <c r="I151" s="409"/>
      <c r="J151" s="409"/>
    </row>
    <row r="152" spans="1:10" ht="55.5" customHeight="1" x14ac:dyDescent="0.2">
      <c r="A152" s="427"/>
      <c r="B152" s="230"/>
      <c r="C152" s="566" t="s">
        <v>335</v>
      </c>
      <c r="D152" s="567"/>
      <c r="E152" s="567"/>
      <c r="F152" s="567"/>
      <c r="G152" s="568"/>
      <c r="H152" s="409"/>
      <c r="I152" s="409"/>
      <c r="J152" s="409"/>
    </row>
    <row r="153" spans="1:10" ht="55.5" customHeight="1" x14ac:dyDescent="0.2">
      <c r="A153" s="427"/>
      <c r="B153" s="230"/>
      <c r="C153" s="573" t="s">
        <v>358</v>
      </c>
      <c r="D153" s="574"/>
      <c r="E153" s="574"/>
      <c r="F153" s="574"/>
      <c r="G153" s="575"/>
      <c r="H153" s="409"/>
      <c r="I153" s="409"/>
      <c r="J153" s="409"/>
    </row>
    <row r="154" spans="1:10" ht="13.5" customHeight="1" x14ac:dyDescent="0.2">
      <c r="A154" s="427"/>
      <c r="B154" s="230"/>
      <c r="C154" s="428"/>
      <c r="D154" s="428"/>
      <c r="E154" s="428"/>
      <c r="F154" s="428"/>
      <c r="G154" s="429"/>
      <c r="H154" s="409"/>
      <c r="I154" s="409"/>
      <c r="J154" s="409"/>
    </row>
    <row r="155" spans="1:10" ht="13.5" customHeight="1" x14ac:dyDescent="0.2">
      <c r="A155" s="427"/>
      <c r="B155" s="230"/>
      <c r="C155" s="576" t="s">
        <v>339</v>
      </c>
      <c r="D155" s="577"/>
      <c r="E155" s="577"/>
      <c r="F155" s="577"/>
      <c r="G155" s="578"/>
      <c r="H155" s="409"/>
      <c r="I155" s="409"/>
      <c r="J155" s="409"/>
    </row>
    <row r="156" spans="1:10" ht="13.5" customHeight="1" thickBot="1" x14ac:dyDescent="0.25">
      <c r="A156" s="427"/>
      <c r="B156" s="230"/>
      <c r="C156" s="136"/>
      <c r="D156" s="136"/>
      <c r="E156" s="136"/>
      <c r="F156" s="136"/>
      <c r="G156" s="143"/>
      <c r="H156" s="409"/>
      <c r="I156" s="409"/>
      <c r="J156" s="409"/>
    </row>
    <row r="157" spans="1:10" ht="13.5" customHeight="1" thickBot="1" x14ac:dyDescent="0.25">
      <c r="A157" s="427"/>
      <c r="B157" s="230"/>
      <c r="C157" s="228" t="s">
        <v>12</v>
      </c>
      <c r="D157" s="229" t="s">
        <v>46</v>
      </c>
      <c r="E157" s="409"/>
      <c r="F157" s="409"/>
      <c r="G157" s="53"/>
      <c r="H157" s="409"/>
      <c r="I157" s="409"/>
      <c r="J157" s="409"/>
    </row>
    <row r="158" spans="1:10" ht="13.5" customHeight="1" x14ac:dyDescent="0.2">
      <c r="A158" s="427"/>
      <c r="B158" s="322" t="s">
        <v>73</v>
      </c>
      <c r="C158" s="512">
        <v>21169</v>
      </c>
      <c r="D158" s="513">
        <v>59.844022432942367</v>
      </c>
      <c r="E158" s="68"/>
      <c r="F158" s="409"/>
      <c r="G158" s="53"/>
      <c r="H158" s="409"/>
      <c r="I158" s="409"/>
      <c r="J158" s="409"/>
    </row>
    <row r="159" spans="1:10" ht="13.5" customHeight="1" thickBot="1" x14ac:dyDescent="0.25">
      <c r="A159" s="427"/>
      <c r="B159" s="354" t="s">
        <v>74</v>
      </c>
      <c r="C159" s="107"/>
      <c r="D159" s="108"/>
      <c r="E159" s="409"/>
      <c r="F159" s="409"/>
      <c r="G159" s="53"/>
      <c r="H159" s="409"/>
      <c r="I159" s="409"/>
      <c r="J159" s="409"/>
    </row>
    <row r="160" spans="1:10" ht="13.5" customHeight="1" thickBot="1" x14ac:dyDescent="0.25">
      <c r="A160" s="427"/>
      <c r="B160" s="232" t="s">
        <v>79</v>
      </c>
      <c r="C160" s="233"/>
      <c r="D160" s="233"/>
      <c r="E160" s="233"/>
      <c r="F160" s="233"/>
      <c r="G160" s="234"/>
      <c r="H160" s="409"/>
      <c r="I160" s="409"/>
      <c r="J160" s="409"/>
    </row>
    <row r="161" spans="1:10" ht="13.5" customHeight="1" x14ac:dyDescent="0.2">
      <c r="A161" s="427"/>
      <c r="B161" s="230"/>
      <c r="C161" s="95"/>
      <c r="D161" s="95"/>
      <c r="E161" s="95"/>
      <c r="F161" s="95"/>
      <c r="G161" s="10"/>
      <c r="H161" s="409"/>
      <c r="I161" s="409"/>
      <c r="J161" s="409"/>
    </row>
    <row r="162" spans="1:10" ht="13.5" customHeight="1" x14ac:dyDescent="0.2">
      <c r="A162" s="427"/>
      <c r="B162" s="230"/>
      <c r="C162" s="576" t="s">
        <v>341</v>
      </c>
      <c r="D162" s="577"/>
      <c r="E162" s="577"/>
      <c r="F162" s="577"/>
      <c r="G162" s="578"/>
      <c r="H162" s="409"/>
      <c r="I162" s="409"/>
      <c r="J162" s="409"/>
    </row>
    <row r="163" spans="1:10" ht="13.5" customHeight="1" x14ac:dyDescent="0.2">
      <c r="A163" s="427"/>
      <c r="B163" s="230"/>
      <c r="C163" s="52"/>
      <c r="D163" s="52"/>
      <c r="E163" s="52"/>
      <c r="F163" s="52"/>
      <c r="G163" s="53"/>
      <c r="H163" s="409"/>
      <c r="I163" s="409"/>
      <c r="J163" s="409"/>
    </row>
    <row r="164" spans="1:10" ht="13.5" customHeight="1" thickBot="1" x14ac:dyDescent="0.25">
      <c r="A164" s="427"/>
      <c r="B164" s="230"/>
      <c r="C164" s="95"/>
      <c r="D164" s="95"/>
      <c r="E164" s="95"/>
      <c r="F164" s="95"/>
      <c r="G164" s="10"/>
      <c r="H164" s="409"/>
      <c r="I164" s="409"/>
      <c r="J164" s="409"/>
    </row>
    <row r="165" spans="1:10" ht="13.5" customHeight="1" thickBot="1" x14ac:dyDescent="0.25">
      <c r="A165" s="427"/>
      <c r="B165" s="230"/>
      <c r="C165" s="228" t="s">
        <v>12</v>
      </c>
      <c r="D165" s="229" t="s">
        <v>46</v>
      </c>
      <c r="E165" s="409"/>
      <c r="F165" s="409"/>
      <c r="G165" s="10"/>
      <c r="H165" s="409"/>
      <c r="I165" s="409"/>
      <c r="J165" s="409"/>
    </row>
    <row r="166" spans="1:10" ht="13.5" customHeight="1" x14ac:dyDescent="0.2">
      <c r="A166" s="427"/>
      <c r="B166" s="322" t="s">
        <v>73</v>
      </c>
      <c r="C166" s="512">
        <v>1214.365155</v>
      </c>
      <c r="D166" s="513">
        <v>38.958510815852591</v>
      </c>
      <c r="E166" s="439"/>
      <c r="F166" s="95"/>
      <c r="G166" s="10"/>
      <c r="H166" s="409"/>
      <c r="I166" s="409"/>
      <c r="J166" s="409"/>
    </row>
    <row r="167" spans="1:10" ht="13.5" customHeight="1" thickBot="1" x14ac:dyDescent="0.25">
      <c r="A167" s="427"/>
      <c r="B167" s="354" t="s">
        <v>74</v>
      </c>
      <c r="C167" s="107"/>
      <c r="D167" s="108"/>
      <c r="E167" s="23"/>
      <c r="F167" s="18"/>
      <c r="G167" s="106"/>
      <c r="H167" s="409"/>
      <c r="I167" s="409"/>
      <c r="J167" s="409"/>
    </row>
    <row r="170" spans="1:10" ht="13.5" thickBot="1" x14ac:dyDescent="0.25">
      <c r="A170" s="427" t="s">
        <v>162</v>
      </c>
      <c r="B170" s="12" t="s">
        <v>213</v>
      </c>
      <c r="C170" s="409"/>
      <c r="D170" s="409"/>
      <c r="E170" s="409"/>
      <c r="F170" s="409"/>
    </row>
    <row r="171" spans="1:10" x14ac:dyDescent="0.2">
      <c r="A171" s="427"/>
      <c r="B171" s="95"/>
      <c r="C171" s="10"/>
      <c r="D171" s="224" t="s">
        <v>15</v>
      </c>
      <c r="E171" s="409"/>
      <c r="F171" s="4"/>
    </row>
    <row r="172" spans="1:10" ht="13.5" thickBot="1" x14ac:dyDescent="0.25">
      <c r="A172" s="427"/>
      <c r="B172" s="18"/>
      <c r="C172" s="25"/>
      <c r="D172" s="225" t="s">
        <v>276</v>
      </c>
      <c r="E172" s="409"/>
      <c r="F172" s="409"/>
    </row>
    <row r="173" spans="1:10" x14ac:dyDescent="0.2">
      <c r="A173" s="427"/>
      <c r="B173" s="215" t="s">
        <v>96</v>
      </c>
      <c r="C173" s="216"/>
      <c r="D173" s="144"/>
      <c r="E173" s="409"/>
      <c r="F173" s="409"/>
    </row>
    <row r="174" spans="1:10" x14ac:dyDescent="0.2">
      <c r="A174" s="427"/>
      <c r="B174" s="217" t="s">
        <v>183</v>
      </c>
      <c r="C174" s="218"/>
      <c r="D174" s="133"/>
      <c r="E174" s="409"/>
      <c r="F174" s="409"/>
    </row>
    <row r="175" spans="1:10" x14ac:dyDescent="0.2">
      <c r="A175" s="427"/>
      <c r="B175" s="217" t="s">
        <v>97</v>
      </c>
      <c r="C175" s="218"/>
      <c r="D175" s="133"/>
      <c r="E175" s="409"/>
      <c r="F175" s="409"/>
    </row>
    <row r="176" spans="1:10" x14ac:dyDescent="0.2">
      <c r="A176" s="427"/>
      <c r="B176" s="219" t="s">
        <v>98</v>
      </c>
      <c r="C176" s="220" t="s">
        <v>277</v>
      </c>
      <c r="D176" s="133"/>
      <c r="E176" s="409"/>
      <c r="F176" s="409"/>
    </row>
    <row r="177" spans="1:6" ht="13.5" thickBot="1" x14ac:dyDescent="0.25">
      <c r="A177" s="427"/>
      <c r="B177" s="215"/>
      <c r="C177" s="221" t="s">
        <v>95</v>
      </c>
      <c r="D177" s="514">
        <v>1840</v>
      </c>
      <c r="E177" s="409"/>
      <c r="F177" s="409"/>
    </row>
    <row r="178" spans="1:6" x14ac:dyDescent="0.2">
      <c r="A178" s="427"/>
      <c r="B178" s="222"/>
      <c r="C178" s="223" t="s">
        <v>186</v>
      </c>
      <c r="D178" s="515">
        <v>1840</v>
      </c>
      <c r="E178" s="409"/>
      <c r="F178" s="409"/>
    </row>
    <row r="179" spans="1:6" ht="13.5" thickBot="1" x14ac:dyDescent="0.25">
      <c r="A179" s="427"/>
      <c r="B179" s="214"/>
      <c r="C179" s="212" t="s">
        <v>194</v>
      </c>
      <c r="D179" s="516">
        <v>8.2203903982193696E-2</v>
      </c>
      <c r="E179" s="409"/>
      <c r="F179" s="409"/>
    </row>
    <row r="180" spans="1:6" ht="13.5" thickBot="1" x14ac:dyDescent="0.25">
      <c r="A180" s="51"/>
      <c r="B180" s="390"/>
      <c r="C180" s="391"/>
      <c r="D180" s="392"/>
      <c r="E180" s="35"/>
      <c r="F180" s="35"/>
    </row>
    <row r="181" spans="1:6" x14ac:dyDescent="0.2">
      <c r="A181" s="427"/>
      <c r="B181" s="213" t="s">
        <v>214</v>
      </c>
      <c r="C181" s="211"/>
      <c r="D181" s="389" t="s">
        <v>351</v>
      </c>
      <c r="E181" s="569" t="s">
        <v>305</v>
      </c>
      <c r="F181" s="570"/>
    </row>
    <row r="182" spans="1:6" ht="13.5" thickBot="1" x14ac:dyDescent="0.25">
      <c r="A182" s="51"/>
      <c r="B182" s="226"/>
      <c r="C182" s="227" t="s">
        <v>287</v>
      </c>
      <c r="D182" s="423"/>
      <c r="E182" s="571" t="s">
        <v>352</v>
      </c>
      <c r="F182" s="572"/>
    </row>
    <row r="183" spans="1:6" x14ac:dyDescent="0.2">
      <c r="A183" s="51"/>
      <c r="B183" s="70"/>
      <c r="C183" s="71"/>
      <c r="D183" s="15"/>
      <c r="E183" s="35"/>
      <c r="F183" s="35"/>
    </row>
    <row r="184" spans="1:6" x14ac:dyDescent="0.2">
      <c r="A184" s="427"/>
      <c r="B184" s="409"/>
      <c r="C184" s="409"/>
      <c r="D184" s="409"/>
      <c r="E184" s="409"/>
      <c r="F184" s="409"/>
    </row>
    <row r="185" spans="1:6" x14ac:dyDescent="0.2">
      <c r="A185" s="427" t="s">
        <v>163</v>
      </c>
      <c r="B185" s="12" t="s">
        <v>306</v>
      </c>
      <c r="C185" s="409"/>
      <c r="D185" s="409"/>
      <c r="E185" s="409"/>
      <c r="F185" s="409"/>
    </row>
    <row r="186" spans="1:6" ht="13.5" thickBot="1" x14ac:dyDescent="0.25">
      <c r="A186" s="427"/>
      <c r="B186" s="409"/>
      <c r="C186" s="409"/>
      <c r="D186" s="409"/>
      <c r="E186" s="409"/>
      <c r="F186" s="409"/>
    </row>
    <row r="187" spans="1:6" ht="13.5" thickBot="1" x14ac:dyDescent="0.25">
      <c r="A187" s="427"/>
      <c r="B187" s="25"/>
      <c r="C187" s="431" t="s">
        <v>15</v>
      </c>
      <c r="D187" s="210" t="s">
        <v>46</v>
      </c>
      <c r="E187" s="409"/>
      <c r="F187" s="409"/>
    </row>
    <row r="188" spans="1:6" x14ac:dyDescent="0.2">
      <c r="A188" s="427"/>
      <c r="B188" s="207" t="s">
        <v>216</v>
      </c>
      <c r="C188" s="134"/>
      <c r="D188" s="137"/>
      <c r="E188" s="409"/>
      <c r="F188" s="409"/>
    </row>
    <row r="189" spans="1:6" x14ac:dyDescent="0.2">
      <c r="A189" s="427"/>
      <c r="B189" s="208" t="s">
        <v>217</v>
      </c>
      <c r="C189" s="131"/>
      <c r="D189" s="133"/>
      <c r="E189" s="409"/>
      <c r="F189" s="409"/>
    </row>
    <row r="190" spans="1:6" ht="13.5" thickBot="1" x14ac:dyDescent="0.25">
      <c r="A190" s="427"/>
      <c r="B190" s="207" t="s">
        <v>218</v>
      </c>
      <c r="C190" s="134"/>
      <c r="D190" s="137"/>
      <c r="E190" s="409"/>
      <c r="F190" s="409"/>
    </row>
    <row r="191" spans="1:6" ht="13.5" thickBot="1" x14ac:dyDescent="0.25">
      <c r="A191" s="427"/>
      <c r="B191" s="209" t="s">
        <v>6</v>
      </c>
      <c r="C191" s="145"/>
      <c r="D191" s="127"/>
      <c r="E191" s="409"/>
      <c r="F191" s="409"/>
    </row>
    <row r="192" spans="1:6" x14ac:dyDescent="0.2">
      <c r="A192" s="427"/>
      <c r="B192" s="409"/>
      <c r="C192" s="409"/>
      <c r="D192" s="409"/>
      <c r="E192" s="409"/>
      <c r="F192" s="409"/>
    </row>
  </sheetData>
  <sheetProtection password="C261" sheet="1" objects="1" scenarios="1" formatCells="0" formatColumns="0" formatRows="0" insertColumns="0" insertRows="0" insertHyperlinks="0" deleteColumns="0" deleteRows="0"/>
  <mergeCells count="26">
    <mergeCell ref="E181:F181"/>
    <mergeCell ref="E182:F182"/>
    <mergeCell ref="C151:G151"/>
    <mergeCell ref="C152:G152"/>
    <mergeCell ref="C153:G153"/>
    <mergeCell ref="C155:G155"/>
    <mergeCell ref="C162:G162"/>
    <mergeCell ref="C146:G146"/>
    <mergeCell ref="C147:G147"/>
    <mergeCell ref="C148:G148"/>
    <mergeCell ref="C149:G149"/>
    <mergeCell ref="C150:G150"/>
    <mergeCell ref="B99:D99"/>
    <mergeCell ref="E40:G40"/>
    <mergeCell ref="E38:G38"/>
    <mergeCell ref="E36:G36"/>
    <mergeCell ref="E37:G37"/>
    <mergeCell ref="F51:G51"/>
    <mergeCell ref="F52:G52"/>
    <mergeCell ref="F53:G53"/>
    <mergeCell ref="E42:G42"/>
    <mergeCell ref="E41:G41"/>
    <mergeCell ref="F47:G47"/>
    <mergeCell ref="F48:G48"/>
    <mergeCell ref="F49:G49"/>
    <mergeCell ref="F50:G50"/>
  </mergeCells>
  <phoneticPr fontId="10" type="noConversion"/>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10"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showGridLines="0" zoomScaleNormal="100" zoomScaleSheetLayoutView="100" workbookViewId="0">
      <selection activeCell="C4" sqref="C4"/>
    </sheetView>
  </sheetViews>
  <sheetFormatPr baseColWidth="10" defaultColWidth="11.42578125" defaultRowHeight="12.75" x14ac:dyDescent="0.2"/>
  <cols>
    <col min="1" max="1" width="6" style="5" customWidth="1"/>
    <col min="2" max="5" width="20.85546875" customWidth="1"/>
    <col min="6" max="6" width="20.85546875" style="192" customWidth="1"/>
    <col min="7" max="7" width="6" customWidth="1"/>
    <col min="8" max="16384" width="11.42578125" style="35"/>
  </cols>
  <sheetData>
    <row r="1" spans="1:7" x14ac:dyDescent="0.2">
      <c r="A1" s="205"/>
      <c r="B1" s="203" t="s">
        <v>350</v>
      </c>
      <c r="C1" s="204"/>
      <c r="D1" s="204"/>
      <c r="E1" s="204"/>
      <c r="F1" s="204"/>
      <c r="G1" s="204"/>
    </row>
    <row r="2" spans="1:7" ht="13.5" thickBot="1" x14ac:dyDescent="0.25"/>
    <row r="3" spans="1:7" ht="13.5" thickBot="1" x14ac:dyDescent="0.25">
      <c r="B3" s="2" t="s">
        <v>181</v>
      </c>
      <c r="C3" s="97" t="s">
        <v>322</v>
      </c>
      <c r="D3" s="24"/>
      <c r="E3" s="28"/>
      <c r="F3" s="95"/>
    </row>
    <row r="4" spans="1:7" ht="13.5" thickBot="1" x14ac:dyDescent="0.25">
      <c r="B4" s="2" t="s">
        <v>182</v>
      </c>
      <c r="C4" s="87">
        <f>+Overview!C4</f>
        <v>41984</v>
      </c>
    </row>
    <row r="6" spans="1:7" s="17" customFormat="1" x14ac:dyDescent="0.2">
      <c r="A6" s="206">
        <v>4</v>
      </c>
      <c r="B6" s="201" t="s">
        <v>99</v>
      </c>
      <c r="C6" s="201"/>
      <c r="D6" s="201"/>
      <c r="E6" s="201"/>
      <c r="F6" s="201"/>
      <c r="G6" s="201"/>
    </row>
    <row r="7" spans="1:7" s="68" customFormat="1" x14ac:dyDescent="0.2">
      <c r="A7" s="59"/>
      <c r="B7" s="55"/>
      <c r="C7" s="55"/>
      <c r="D7" s="54"/>
      <c r="E7" s="54"/>
      <c r="F7" s="184"/>
      <c r="G7" s="54"/>
    </row>
    <row r="8" spans="1:7" s="68" customFormat="1" x14ac:dyDescent="0.2">
      <c r="A8" s="59"/>
      <c r="B8" s="55"/>
      <c r="C8" s="55"/>
      <c r="D8" s="54"/>
      <c r="E8" s="54"/>
      <c r="F8" s="184"/>
      <c r="G8" s="54"/>
    </row>
    <row r="9" spans="1:7" s="68" customFormat="1" x14ac:dyDescent="0.2">
      <c r="A9" s="59" t="s">
        <v>164</v>
      </c>
      <c r="B9" s="22" t="s">
        <v>278</v>
      </c>
      <c r="C9" s="55"/>
      <c r="D9" s="54"/>
      <c r="E9" s="54"/>
      <c r="F9" s="184"/>
      <c r="G9" s="54"/>
    </row>
    <row r="10" spans="1:7" s="68" customFormat="1" ht="13.5" thickBot="1" x14ac:dyDescent="0.25">
      <c r="A10" s="59"/>
      <c r="B10" s="55"/>
      <c r="C10" s="55"/>
      <c r="D10" s="54"/>
      <c r="E10" s="54"/>
      <c r="F10" s="184"/>
      <c r="G10" s="54"/>
    </row>
    <row r="11" spans="1:7" s="68" customFormat="1" ht="28.5" customHeight="1" thickBot="1" x14ac:dyDescent="0.25">
      <c r="A11" s="59"/>
      <c r="B11" s="54"/>
      <c r="C11" s="321" t="s">
        <v>180</v>
      </c>
      <c r="D11" s="54"/>
      <c r="E11" s="54"/>
      <c r="F11" s="184"/>
      <c r="G11" s="54"/>
    </row>
    <row r="12" spans="1:7" s="68" customFormat="1" ht="13.5" thickBot="1" x14ac:dyDescent="0.25">
      <c r="A12" s="59"/>
      <c r="B12" s="324" t="s">
        <v>11</v>
      </c>
      <c r="C12" s="414">
        <v>1</v>
      </c>
      <c r="D12" s="54"/>
      <c r="E12" s="54"/>
      <c r="F12" s="184"/>
      <c r="G12" s="54"/>
    </row>
    <row r="13" spans="1:7" s="68" customFormat="1" x14ac:dyDescent="0.2">
      <c r="A13" s="59"/>
      <c r="B13" s="322" t="s">
        <v>112</v>
      </c>
      <c r="C13" s="323"/>
      <c r="D13" s="54"/>
      <c r="E13" s="54"/>
      <c r="F13" s="184"/>
      <c r="G13" s="54"/>
    </row>
    <row r="14" spans="1:7" s="68" customFormat="1" x14ac:dyDescent="0.2">
      <c r="A14" s="59"/>
      <c r="B14" s="325" t="s">
        <v>144</v>
      </c>
      <c r="C14" s="146"/>
      <c r="D14" s="54"/>
      <c r="E14" s="54"/>
      <c r="F14" s="184"/>
      <c r="G14" s="54"/>
    </row>
    <row r="15" spans="1:7" s="68" customFormat="1" x14ac:dyDescent="0.2">
      <c r="A15" s="59"/>
      <c r="B15" s="325" t="s">
        <v>145</v>
      </c>
      <c r="C15" s="146"/>
      <c r="D15" s="54"/>
      <c r="E15" s="54"/>
      <c r="F15" s="184"/>
      <c r="G15" s="54"/>
    </row>
    <row r="16" spans="1:7" s="68" customFormat="1" x14ac:dyDescent="0.2">
      <c r="A16" s="59"/>
      <c r="B16" s="325" t="s">
        <v>146</v>
      </c>
      <c r="C16" s="146"/>
      <c r="D16" s="54"/>
      <c r="E16" s="54"/>
      <c r="F16" s="184"/>
      <c r="G16" s="54"/>
    </row>
    <row r="17" spans="1:7" s="68" customFormat="1" x14ac:dyDescent="0.2">
      <c r="A17" s="59"/>
      <c r="B17" s="326" t="s">
        <v>307</v>
      </c>
      <c r="C17" s="146"/>
      <c r="D17" s="54"/>
      <c r="E17" s="54"/>
      <c r="F17" s="184"/>
      <c r="G17" s="54"/>
    </row>
    <row r="18" spans="1:7" s="68" customFormat="1" ht="13.5" thickBot="1" x14ac:dyDescent="0.25">
      <c r="A18" s="59"/>
      <c r="B18" s="471" t="s">
        <v>308</v>
      </c>
      <c r="C18" s="156"/>
      <c r="D18" s="54"/>
      <c r="E18" s="54"/>
      <c r="F18" s="184"/>
      <c r="G18" s="54"/>
    </row>
    <row r="19" spans="1:7" s="68" customFormat="1" ht="13.5" thickBot="1" x14ac:dyDescent="0.25">
      <c r="A19" s="59"/>
      <c r="B19" s="453" t="s">
        <v>377</v>
      </c>
      <c r="C19" s="470">
        <f>+C17+C18</f>
        <v>0</v>
      </c>
      <c r="D19" s="184"/>
      <c r="E19" s="184"/>
      <c r="F19" s="184"/>
      <c r="G19" s="184"/>
    </row>
    <row r="20" spans="1:7" s="68" customFormat="1" x14ac:dyDescent="0.2">
      <c r="A20" s="59"/>
      <c r="B20" s="55"/>
      <c r="C20" s="55"/>
      <c r="D20" s="54"/>
      <c r="E20" s="54"/>
      <c r="F20" s="184"/>
      <c r="G20" s="54"/>
    </row>
    <row r="21" spans="1:7" s="68" customFormat="1" x14ac:dyDescent="0.2">
      <c r="A21" s="59"/>
      <c r="B21" s="55"/>
      <c r="C21" s="55"/>
      <c r="D21" s="54"/>
      <c r="E21" s="54"/>
      <c r="F21" s="184"/>
      <c r="G21" s="54"/>
    </row>
    <row r="22" spans="1:7" x14ac:dyDescent="0.2">
      <c r="A22" s="59" t="s">
        <v>165</v>
      </c>
      <c r="B22" s="22" t="s">
        <v>279</v>
      </c>
      <c r="C22" s="3"/>
    </row>
    <row r="23" spans="1:7" ht="13.5" thickBot="1" x14ac:dyDescent="0.25">
      <c r="A23" s="59"/>
      <c r="B23" s="20"/>
      <c r="C23" s="3"/>
    </row>
    <row r="24" spans="1:7" ht="13.5" thickBot="1" x14ac:dyDescent="0.25">
      <c r="A24" s="59"/>
      <c r="B24" s="319" t="s">
        <v>80</v>
      </c>
      <c r="C24" s="248" t="s">
        <v>81</v>
      </c>
      <c r="D24" s="327" t="s">
        <v>102</v>
      </c>
      <c r="E24" s="34"/>
      <c r="F24" s="34"/>
      <c r="G24" s="48"/>
    </row>
    <row r="25" spans="1:7" x14ac:dyDescent="0.2">
      <c r="A25" s="59"/>
      <c r="B25" s="49" t="s">
        <v>378</v>
      </c>
      <c r="C25" s="65" t="s">
        <v>44</v>
      </c>
      <c r="D25" s="66"/>
      <c r="E25" s="48"/>
      <c r="F25" s="48"/>
      <c r="G25" s="15"/>
    </row>
    <row r="26" spans="1:7" x14ac:dyDescent="0.2">
      <c r="A26" s="59"/>
      <c r="B26" s="130" t="s">
        <v>95</v>
      </c>
      <c r="C26" s="454"/>
      <c r="D26" s="30"/>
      <c r="E26" s="15"/>
      <c r="F26" s="15"/>
      <c r="G26" s="15"/>
    </row>
    <row r="27" spans="1:7" ht="13.5" thickBot="1" x14ac:dyDescent="0.25">
      <c r="A27" s="59"/>
      <c r="B27" s="23"/>
      <c r="C27" s="19"/>
      <c r="D27" s="27"/>
      <c r="E27" s="15"/>
      <c r="F27" s="15"/>
      <c r="G27" s="15"/>
    </row>
    <row r="28" spans="1:7" x14ac:dyDescent="0.2">
      <c r="A28" s="59"/>
      <c r="B28" s="34"/>
      <c r="C28" s="34"/>
    </row>
    <row r="29" spans="1:7" x14ac:dyDescent="0.2">
      <c r="A29" s="59"/>
      <c r="B29" s="34"/>
      <c r="C29" s="34"/>
    </row>
    <row r="30" spans="1:7" s="68" customFormat="1" x14ac:dyDescent="0.2">
      <c r="A30" s="59" t="s">
        <v>166</v>
      </c>
      <c r="B30" s="22" t="s">
        <v>310</v>
      </c>
      <c r="C30" s="55"/>
      <c r="D30" s="54"/>
      <c r="E30" s="54"/>
      <c r="F30" s="184"/>
      <c r="G30" s="54"/>
    </row>
    <row r="31" spans="1:7" ht="13.5" thickBot="1" x14ac:dyDescent="0.25">
      <c r="A31" s="59"/>
      <c r="B31" s="34"/>
      <c r="C31" s="34"/>
    </row>
    <row r="32" spans="1:7" ht="13.5" thickBot="1" x14ac:dyDescent="0.25">
      <c r="A32" s="59"/>
      <c r="B32" s="329" t="s">
        <v>131</v>
      </c>
      <c r="C32" s="233"/>
      <c r="D32" s="328" t="s">
        <v>102</v>
      </c>
    </row>
    <row r="33" spans="1:6" x14ac:dyDescent="0.2">
      <c r="A33" s="59"/>
      <c r="B33" s="213" t="s">
        <v>127</v>
      </c>
      <c r="C33" s="330"/>
      <c r="D33" s="517">
        <v>8.7499999999999994E-2</v>
      </c>
      <c r="E33" s="159"/>
      <c r="F33" s="159"/>
    </row>
    <row r="34" spans="1:6" x14ac:dyDescent="0.2">
      <c r="A34" s="59"/>
      <c r="B34" s="331" t="s">
        <v>115</v>
      </c>
      <c r="C34" s="265"/>
      <c r="D34" s="518">
        <v>3.4000000000000002E-2</v>
      </c>
    </row>
    <row r="35" spans="1:6" x14ac:dyDescent="0.2">
      <c r="A35" s="59"/>
      <c r="B35" s="331" t="s">
        <v>125</v>
      </c>
      <c r="C35" s="265"/>
      <c r="D35" s="518">
        <v>8.3999999999999995E-3</v>
      </c>
    </row>
    <row r="36" spans="1:6" x14ac:dyDescent="0.2">
      <c r="A36" s="59"/>
      <c r="B36" s="331" t="s">
        <v>126</v>
      </c>
      <c r="C36" s="265"/>
      <c r="D36" s="518">
        <v>1.6799999999999999E-2</v>
      </c>
    </row>
    <row r="37" spans="1:6" x14ac:dyDescent="0.2">
      <c r="A37" s="59"/>
      <c r="B37" s="331" t="s">
        <v>124</v>
      </c>
      <c r="C37" s="265"/>
      <c r="D37" s="518">
        <v>2.2200000000000001E-2</v>
      </c>
    </row>
    <row r="38" spans="1:6" x14ac:dyDescent="0.2">
      <c r="A38" s="59"/>
      <c r="B38" s="331" t="s">
        <v>118</v>
      </c>
      <c r="C38" s="265"/>
      <c r="D38" s="518">
        <v>1.9400000000000001E-2</v>
      </c>
    </row>
    <row r="39" spans="1:6" x14ac:dyDescent="0.2">
      <c r="A39" s="59"/>
      <c r="B39" s="331" t="s">
        <v>121</v>
      </c>
      <c r="C39" s="265"/>
      <c r="D39" s="518">
        <v>4.1500000000000002E-2</v>
      </c>
    </row>
    <row r="40" spans="1:6" x14ac:dyDescent="0.2">
      <c r="A40" s="59"/>
      <c r="B40" s="331" t="s">
        <v>219</v>
      </c>
      <c r="C40" s="265"/>
      <c r="D40" s="518">
        <v>1.4500000000000001E-2</v>
      </c>
    </row>
    <row r="41" spans="1:6" x14ac:dyDescent="0.2">
      <c r="A41" s="59"/>
      <c r="B41" s="331" t="s">
        <v>130</v>
      </c>
      <c r="C41" s="265"/>
      <c r="D41" s="518">
        <v>2.3E-3</v>
      </c>
    </row>
    <row r="42" spans="1:6" x14ac:dyDescent="0.2">
      <c r="A42" s="59"/>
      <c r="B42" s="331" t="s">
        <v>135</v>
      </c>
      <c r="C42" s="265"/>
      <c r="D42" s="518">
        <v>4.1999999999999997E-3</v>
      </c>
    </row>
    <row r="43" spans="1:6" x14ac:dyDescent="0.2">
      <c r="A43" s="59"/>
      <c r="B43" s="331" t="s">
        <v>128</v>
      </c>
      <c r="C43" s="265"/>
      <c r="D43" s="518">
        <v>2.2700000000000001E-2</v>
      </c>
    </row>
    <row r="44" spans="1:6" x14ac:dyDescent="0.2">
      <c r="A44" s="59"/>
      <c r="B44" s="331" t="s">
        <v>120</v>
      </c>
      <c r="C44" s="265"/>
      <c r="D44" s="518">
        <v>1.9099999999999999E-2</v>
      </c>
    </row>
    <row r="45" spans="1:6" x14ac:dyDescent="0.2">
      <c r="A45" s="59"/>
      <c r="B45" s="331" t="s">
        <v>132</v>
      </c>
      <c r="C45" s="265"/>
      <c r="D45" s="518">
        <v>0.2205</v>
      </c>
    </row>
    <row r="46" spans="1:6" x14ac:dyDescent="0.2">
      <c r="A46" s="59"/>
      <c r="B46" s="331" t="s">
        <v>116</v>
      </c>
      <c r="C46" s="265"/>
      <c r="D46" s="518">
        <v>2.9600000000000001E-2</v>
      </c>
    </row>
    <row r="47" spans="1:6" x14ac:dyDescent="0.2">
      <c r="A47" s="59"/>
      <c r="B47" s="331" t="s">
        <v>129</v>
      </c>
      <c r="C47" s="265"/>
      <c r="D47" s="518">
        <v>6.1999999999999998E-3</v>
      </c>
    </row>
    <row r="48" spans="1:6" x14ac:dyDescent="0.2">
      <c r="A48" s="59"/>
      <c r="B48" s="331" t="s">
        <v>122</v>
      </c>
      <c r="C48" s="265"/>
      <c r="D48" s="518">
        <v>6.9900000000000004E-2</v>
      </c>
    </row>
    <row r="49" spans="1:7" x14ac:dyDescent="0.2">
      <c r="A49" s="59"/>
      <c r="B49" s="331" t="s">
        <v>134</v>
      </c>
      <c r="C49" s="265"/>
      <c r="D49" s="518">
        <v>3.0099999999999998E-2</v>
      </c>
    </row>
    <row r="50" spans="1:7" x14ac:dyDescent="0.2">
      <c r="A50" s="59"/>
      <c r="B50" s="331" t="s">
        <v>114</v>
      </c>
      <c r="C50" s="265"/>
      <c r="D50" s="518">
        <v>3.0099999999999998E-2</v>
      </c>
    </row>
    <row r="51" spans="1:7" x14ac:dyDescent="0.2">
      <c r="A51" s="59"/>
      <c r="B51" s="331" t="s">
        <v>117</v>
      </c>
      <c r="C51" s="265"/>
      <c r="D51" s="518">
        <v>8.3199999999999996E-2</v>
      </c>
    </row>
    <row r="52" spans="1:7" x14ac:dyDescent="0.2">
      <c r="A52" s="59"/>
      <c r="B52" s="331" t="s">
        <v>123</v>
      </c>
      <c r="C52" s="265"/>
      <c r="D52" s="518">
        <v>1.3299999999999999E-2</v>
      </c>
    </row>
    <row r="53" spans="1:7" x14ac:dyDescent="0.2">
      <c r="A53" s="59"/>
      <c r="B53" s="331" t="s">
        <v>119</v>
      </c>
      <c r="C53" s="265"/>
      <c r="D53" s="518">
        <v>1.9E-2</v>
      </c>
    </row>
    <row r="54" spans="1:7" x14ac:dyDescent="0.2">
      <c r="A54" s="59"/>
      <c r="B54" s="331" t="s">
        <v>133</v>
      </c>
      <c r="C54" s="265"/>
      <c r="D54" s="518">
        <v>7.7100000000000002E-2</v>
      </c>
    </row>
    <row r="55" spans="1:7" x14ac:dyDescent="0.2">
      <c r="A55" s="59"/>
      <c r="B55" s="331" t="s">
        <v>113</v>
      </c>
      <c r="C55" s="265"/>
      <c r="D55" s="518">
        <v>0.12839999999999999</v>
      </c>
      <c r="F55" s="417"/>
    </row>
    <row r="56" spans="1:7" x14ac:dyDescent="0.2">
      <c r="A56" s="59"/>
      <c r="B56" s="332"/>
      <c r="C56" s="276"/>
      <c r="D56" s="435"/>
    </row>
    <row r="57" spans="1:7" x14ac:dyDescent="0.2">
      <c r="A57" s="59"/>
      <c r="B57" s="332" t="s">
        <v>299</v>
      </c>
      <c r="C57" s="276"/>
      <c r="D57" s="147"/>
    </row>
    <row r="58" spans="1:7" ht="13.5" thickBot="1" x14ac:dyDescent="0.25">
      <c r="A58" s="59"/>
      <c r="B58" s="267" t="s">
        <v>107</v>
      </c>
      <c r="C58" s="268"/>
      <c r="D58" s="148"/>
    </row>
    <row r="59" spans="1:7" x14ac:dyDescent="0.2">
      <c r="A59" s="59"/>
      <c r="B59" s="34"/>
      <c r="C59" s="34"/>
    </row>
    <row r="60" spans="1:7" x14ac:dyDescent="0.2">
      <c r="A60" s="59"/>
    </row>
    <row r="61" spans="1:7" s="199" customFormat="1" x14ac:dyDescent="0.2">
      <c r="A61" s="59" t="s">
        <v>167</v>
      </c>
      <c r="B61" s="12" t="s">
        <v>280</v>
      </c>
      <c r="C61" s="187"/>
      <c r="D61" s="187"/>
      <c r="E61" s="187"/>
      <c r="F61" s="187"/>
    </row>
    <row r="62" spans="1:7" s="199" customFormat="1" ht="13.5" thickBot="1" x14ac:dyDescent="0.25">
      <c r="A62" s="59"/>
      <c r="B62" s="12"/>
      <c r="C62" s="187"/>
      <c r="E62" s="187"/>
      <c r="F62" s="187"/>
    </row>
    <row r="63" spans="1:7" s="199" customFormat="1" ht="13.5" thickBot="1" x14ac:dyDescent="0.25">
      <c r="A63" s="59"/>
      <c r="B63" s="579" t="s">
        <v>104</v>
      </c>
      <c r="C63" s="580"/>
      <c r="D63" s="521">
        <v>0.68</v>
      </c>
      <c r="E63" s="394"/>
      <c r="F63" s="403"/>
    </row>
    <row r="64" spans="1:7" ht="13.5" thickBot="1" x14ac:dyDescent="0.25">
      <c r="A64" s="59"/>
      <c r="B64" s="18"/>
      <c r="C64" s="18"/>
      <c r="D64" s="18"/>
      <c r="E64" s="396"/>
      <c r="F64" s="396"/>
      <c r="G64" s="35"/>
    </row>
    <row r="65" spans="1:7" ht="13.5" thickBot="1" x14ac:dyDescent="0.25">
      <c r="A65" s="59"/>
      <c r="B65" s="241"/>
      <c r="C65" s="333" t="s">
        <v>42</v>
      </c>
      <c r="D65" s="210" t="s">
        <v>102</v>
      </c>
      <c r="E65" s="393"/>
      <c r="F65" s="403"/>
      <c r="G65" s="35"/>
    </row>
    <row r="66" spans="1:7" x14ac:dyDescent="0.2">
      <c r="A66" s="59"/>
      <c r="B66" s="334" t="s">
        <v>26</v>
      </c>
      <c r="C66" s="240" t="s">
        <v>27</v>
      </c>
      <c r="D66" s="519">
        <v>0.1308</v>
      </c>
      <c r="E66" s="159"/>
      <c r="F66" s="397"/>
      <c r="G66" s="35"/>
    </row>
    <row r="67" spans="1:7" x14ac:dyDescent="0.2">
      <c r="A67" s="59"/>
      <c r="B67" s="207"/>
      <c r="C67" s="218" t="s">
        <v>28</v>
      </c>
      <c r="D67" s="520">
        <v>9.0999999999999998E-2</v>
      </c>
      <c r="E67" s="15"/>
      <c r="F67" s="15"/>
      <c r="G67" s="35"/>
    </row>
    <row r="68" spans="1:7" x14ac:dyDescent="0.2">
      <c r="A68" s="59"/>
      <c r="B68" s="207"/>
      <c r="C68" s="218" t="s">
        <v>29</v>
      </c>
      <c r="D68" s="520">
        <v>0.121</v>
      </c>
      <c r="E68" s="15"/>
      <c r="F68" s="15"/>
      <c r="G68" s="35"/>
    </row>
    <row r="69" spans="1:7" x14ac:dyDescent="0.2">
      <c r="A69" s="59"/>
      <c r="B69" s="207"/>
      <c r="C69" s="218" t="s">
        <v>30</v>
      </c>
      <c r="D69" s="520">
        <v>0.15920000000000001</v>
      </c>
      <c r="E69" s="15"/>
      <c r="F69" s="15"/>
      <c r="G69" s="35"/>
    </row>
    <row r="70" spans="1:7" x14ac:dyDescent="0.2">
      <c r="A70" s="59"/>
      <c r="B70" s="207"/>
      <c r="C70" s="218" t="s">
        <v>31</v>
      </c>
      <c r="D70" s="520">
        <v>0.19899999999999998</v>
      </c>
      <c r="E70" s="15"/>
      <c r="F70" s="15"/>
      <c r="G70" s="35"/>
    </row>
    <row r="71" spans="1:7" x14ac:dyDescent="0.2">
      <c r="A71" s="59"/>
      <c r="B71" s="207"/>
      <c r="C71" s="218" t="s">
        <v>32</v>
      </c>
      <c r="D71" s="520">
        <v>0.1134</v>
      </c>
      <c r="E71" s="406"/>
      <c r="F71" s="15"/>
      <c r="G71" s="35"/>
    </row>
    <row r="72" spans="1:7" x14ac:dyDescent="0.2">
      <c r="A72" s="59"/>
      <c r="B72" s="207"/>
      <c r="C72" s="218" t="s">
        <v>33</v>
      </c>
      <c r="D72" s="520">
        <v>0.10589999999999999</v>
      </c>
      <c r="E72" s="15"/>
      <c r="F72" s="15"/>
      <c r="G72" s="35"/>
    </row>
    <row r="73" spans="1:7" x14ac:dyDescent="0.2">
      <c r="A73" s="59"/>
      <c r="B73" s="207"/>
      <c r="C73" s="218" t="s">
        <v>34</v>
      </c>
      <c r="D73" s="520">
        <v>5.8900000000000001E-2</v>
      </c>
      <c r="E73" s="15"/>
      <c r="F73" s="15"/>
      <c r="G73" s="35"/>
    </row>
    <row r="74" spans="1:7" x14ac:dyDescent="0.2">
      <c r="A74" s="59"/>
      <c r="B74" s="207"/>
      <c r="C74" s="218" t="s">
        <v>35</v>
      </c>
      <c r="D74" s="520">
        <v>1.4E-2</v>
      </c>
      <c r="E74" s="15"/>
      <c r="F74" s="15"/>
      <c r="G74" s="35"/>
    </row>
    <row r="75" spans="1:7" x14ac:dyDescent="0.2">
      <c r="A75" s="59"/>
      <c r="B75" s="207"/>
      <c r="C75" s="218" t="s">
        <v>36</v>
      </c>
      <c r="D75" s="520">
        <v>6.7999999999999996E-3</v>
      </c>
      <c r="E75" s="15"/>
      <c r="F75" s="15"/>
      <c r="G75" s="35"/>
    </row>
    <row r="76" spans="1:7" x14ac:dyDescent="0.2">
      <c r="A76" s="59"/>
      <c r="B76" s="207"/>
      <c r="C76" s="218" t="s">
        <v>37</v>
      </c>
      <c r="D76" s="410"/>
      <c r="E76" s="15"/>
      <c r="F76" s="15"/>
      <c r="G76" s="35"/>
    </row>
    <row r="77" spans="1:7" x14ac:dyDescent="0.2">
      <c r="A77" s="59"/>
      <c r="B77" s="207"/>
      <c r="C77" s="218" t="s">
        <v>38</v>
      </c>
      <c r="D77" s="410"/>
      <c r="E77" s="15"/>
      <c r="F77" s="15"/>
      <c r="G77" s="35"/>
    </row>
    <row r="78" spans="1:7" ht="13.5" thickBot="1" x14ac:dyDescent="0.25">
      <c r="A78" s="59"/>
      <c r="B78" s="335"/>
      <c r="C78" s="336" t="s">
        <v>39</v>
      </c>
      <c r="D78" s="411"/>
      <c r="E78" s="15"/>
      <c r="F78" s="15"/>
      <c r="G78" s="35"/>
    </row>
    <row r="79" spans="1:7" x14ac:dyDescent="0.2">
      <c r="A79" s="59"/>
      <c r="B79" s="409"/>
      <c r="C79" s="409"/>
      <c r="D79" s="409"/>
      <c r="E79" s="409"/>
      <c r="F79" s="409"/>
      <c r="G79" s="35"/>
    </row>
    <row r="80" spans="1:7" x14ac:dyDescent="0.2">
      <c r="A80" s="59"/>
      <c r="B80" s="409"/>
      <c r="C80" s="409"/>
      <c r="D80" s="409"/>
      <c r="E80" s="409"/>
      <c r="F80" s="409"/>
      <c r="G80" s="35"/>
    </row>
    <row r="81" spans="1:7" s="199" customFormat="1" x14ac:dyDescent="0.2">
      <c r="A81" s="59" t="s">
        <v>168</v>
      </c>
      <c r="B81" s="12" t="s">
        <v>281</v>
      </c>
      <c r="C81" s="187"/>
      <c r="D81" s="187"/>
      <c r="E81" s="187"/>
      <c r="F81" s="187"/>
    </row>
    <row r="82" spans="1:7" s="199" customFormat="1" ht="13.5" thickBot="1" x14ac:dyDescent="0.25">
      <c r="A82" s="59"/>
      <c r="B82" s="12"/>
      <c r="C82" s="187"/>
      <c r="D82" s="187"/>
      <c r="E82" s="187"/>
      <c r="F82" s="187"/>
    </row>
    <row r="83" spans="1:7" s="199" customFormat="1" ht="13.5" thickBot="1" x14ac:dyDescent="0.25">
      <c r="A83" s="59"/>
      <c r="B83" s="581" t="s">
        <v>106</v>
      </c>
      <c r="C83" s="582"/>
      <c r="D83" s="521">
        <v>0.63</v>
      </c>
      <c r="E83" s="159"/>
      <c r="F83" s="403"/>
    </row>
    <row r="84" spans="1:7" s="199" customFormat="1" ht="13.5" thickBot="1" x14ac:dyDescent="0.25">
      <c r="A84" s="59"/>
      <c r="B84" s="12"/>
      <c r="C84" s="187"/>
      <c r="D84" s="187"/>
      <c r="E84" s="394"/>
      <c r="F84" s="187"/>
    </row>
    <row r="85" spans="1:7" ht="13.5" thickBot="1" x14ac:dyDescent="0.25">
      <c r="A85" s="59"/>
      <c r="B85" s="241"/>
      <c r="C85" s="333" t="s">
        <v>42</v>
      </c>
      <c r="D85" s="210" t="s">
        <v>102</v>
      </c>
      <c r="E85" s="393"/>
      <c r="F85" s="48"/>
      <c r="G85" s="35"/>
    </row>
    <row r="86" spans="1:7" x14ac:dyDescent="0.2">
      <c r="A86" s="59"/>
      <c r="B86" s="322" t="s">
        <v>26</v>
      </c>
      <c r="C86" s="337" t="s">
        <v>27</v>
      </c>
      <c r="D86" s="522">
        <v>0.18060000000000001</v>
      </c>
      <c r="E86" s="159"/>
      <c r="F86" s="403"/>
      <c r="G86" s="35"/>
    </row>
    <row r="87" spans="1:7" x14ac:dyDescent="0.2">
      <c r="A87" s="59"/>
      <c r="B87" s="334"/>
      <c r="C87" s="240" t="s">
        <v>28</v>
      </c>
      <c r="D87" s="523">
        <v>0.1041</v>
      </c>
      <c r="E87" s="15"/>
      <c r="F87" s="15"/>
      <c r="G87" s="35"/>
    </row>
    <row r="88" spans="1:7" x14ac:dyDescent="0.2">
      <c r="A88" s="59"/>
      <c r="B88" s="207"/>
      <c r="C88" s="218" t="s">
        <v>29</v>
      </c>
      <c r="D88" s="523">
        <v>0.12509999999999999</v>
      </c>
      <c r="E88" s="15"/>
      <c r="F88" s="15"/>
      <c r="G88" s="35"/>
    </row>
    <row r="89" spans="1:7" x14ac:dyDescent="0.2">
      <c r="A89" s="59"/>
      <c r="B89" s="207"/>
      <c r="C89" s="218" t="s">
        <v>30</v>
      </c>
      <c r="D89" s="523">
        <v>0.1467</v>
      </c>
      <c r="E89" s="15"/>
      <c r="F89" s="15"/>
      <c r="G89" s="35"/>
    </row>
    <row r="90" spans="1:7" x14ac:dyDescent="0.2">
      <c r="A90" s="59"/>
      <c r="B90" s="207"/>
      <c r="C90" s="218" t="s">
        <v>31</v>
      </c>
      <c r="D90" s="523">
        <v>0.17069999999999999</v>
      </c>
      <c r="E90" s="15"/>
      <c r="F90" s="15"/>
      <c r="G90" s="35"/>
    </row>
    <row r="91" spans="1:7" x14ac:dyDescent="0.2">
      <c r="A91" s="59"/>
      <c r="B91" s="207"/>
      <c r="C91" s="218" t="s">
        <v>32</v>
      </c>
      <c r="D91" s="523">
        <v>9.3799999999999994E-2</v>
      </c>
      <c r="E91" s="15"/>
      <c r="F91" s="15"/>
      <c r="G91" s="35"/>
    </row>
    <row r="92" spans="1:7" x14ac:dyDescent="0.2">
      <c r="A92" s="59"/>
      <c r="B92" s="207"/>
      <c r="C92" s="218" t="s">
        <v>33</v>
      </c>
      <c r="D92" s="523">
        <v>9.9599999999999994E-2</v>
      </c>
      <c r="E92" s="15"/>
      <c r="F92" s="15"/>
      <c r="G92" s="35"/>
    </row>
    <row r="93" spans="1:7" x14ac:dyDescent="0.2">
      <c r="A93" s="59"/>
      <c r="B93" s="207"/>
      <c r="C93" s="218" t="s">
        <v>34</v>
      </c>
      <c r="D93" s="523">
        <v>7.9399999999999998E-2</v>
      </c>
      <c r="E93" s="15"/>
      <c r="F93" s="15"/>
      <c r="G93" s="35"/>
    </row>
    <row r="94" spans="1:7" x14ac:dyDescent="0.2">
      <c r="A94" s="59"/>
      <c r="B94" s="207"/>
      <c r="C94" s="218" t="s">
        <v>35</v>
      </c>
      <c r="D94" s="410"/>
      <c r="E94" s="15"/>
      <c r="F94" s="15"/>
      <c r="G94" s="35"/>
    </row>
    <row r="95" spans="1:7" x14ac:dyDescent="0.2">
      <c r="A95" s="59"/>
      <c r="B95" s="207"/>
      <c r="C95" s="218" t="s">
        <v>36</v>
      </c>
      <c r="D95" s="410"/>
      <c r="E95" s="15"/>
      <c r="F95" s="15"/>
      <c r="G95" s="35"/>
    </row>
    <row r="96" spans="1:7" x14ac:dyDescent="0.2">
      <c r="A96" s="59"/>
      <c r="B96" s="207"/>
      <c r="C96" s="218" t="s">
        <v>37</v>
      </c>
      <c r="D96" s="410"/>
      <c r="E96" s="15"/>
      <c r="F96" s="15"/>
      <c r="G96" s="35"/>
    </row>
    <row r="97" spans="1:7" x14ac:dyDescent="0.2">
      <c r="A97" s="59"/>
      <c r="B97" s="207"/>
      <c r="C97" s="218" t="s">
        <v>38</v>
      </c>
      <c r="D97" s="410"/>
      <c r="E97" s="15"/>
      <c r="F97" s="15"/>
      <c r="G97" s="35"/>
    </row>
    <row r="98" spans="1:7" ht="13.5" thickBot="1" x14ac:dyDescent="0.25">
      <c r="A98" s="59"/>
      <c r="B98" s="207"/>
      <c r="C98" s="338" t="s">
        <v>39</v>
      </c>
      <c r="D98" s="411"/>
      <c r="E98" s="15"/>
      <c r="F98" s="15"/>
      <c r="G98" s="35"/>
    </row>
    <row r="99" spans="1:7" x14ac:dyDescent="0.2">
      <c r="A99" s="59"/>
      <c r="B99" s="33"/>
      <c r="C99" s="33"/>
      <c r="D99" s="35"/>
      <c r="E99" s="409"/>
      <c r="F99" s="409"/>
      <c r="G99" s="35"/>
    </row>
    <row r="100" spans="1:7" x14ac:dyDescent="0.2">
      <c r="A100" s="59"/>
      <c r="B100" s="34"/>
      <c r="C100" s="34"/>
      <c r="D100" s="35"/>
      <c r="E100" s="409"/>
      <c r="F100" s="409"/>
      <c r="G100" s="35"/>
    </row>
    <row r="101" spans="1:7" x14ac:dyDescent="0.2">
      <c r="A101" s="59" t="s">
        <v>169</v>
      </c>
      <c r="B101" s="12" t="s">
        <v>282</v>
      </c>
      <c r="C101" s="409"/>
      <c r="D101" s="409"/>
      <c r="E101" s="409"/>
      <c r="F101" s="409"/>
      <c r="G101" s="35"/>
    </row>
    <row r="102" spans="1:7" ht="13.5" thickBot="1" x14ac:dyDescent="0.25">
      <c r="A102" s="59"/>
      <c r="B102" s="12"/>
      <c r="C102" s="409"/>
      <c r="D102" s="409"/>
      <c r="E102" s="409"/>
      <c r="F102" s="409"/>
      <c r="G102" s="35"/>
    </row>
    <row r="103" spans="1:7" ht="13.5" thickBot="1" x14ac:dyDescent="0.25">
      <c r="A103" s="59"/>
      <c r="B103" s="95"/>
      <c r="C103" s="409"/>
      <c r="D103" s="95"/>
      <c r="E103" s="350" t="s">
        <v>102</v>
      </c>
      <c r="F103" s="48"/>
      <c r="G103" s="35"/>
    </row>
    <row r="104" spans="1:7" x14ac:dyDescent="0.2">
      <c r="A104" s="63"/>
      <c r="B104" s="339" t="s">
        <v>223</v>
      </c>
      <c r="C104" s="309"/>
      <c r="D104" s="340"/>
      <c r="E104" s="524">
        <v>7.6182098626043748E-2</v>
      </c>
      <c r="F104" s="15"/>
      <c r="G104" s="35"/>
    </row>
    <row r="105" spans="1:7" ht="13.5" thickBot="1" x14ac:dyDescent="0.25">
      <c r="A105" s="63"/>
      <c r="B105" s="341" t="s">
        <v>139</v>
      </c>
      <c r="C105" s="216"/>
      <c r="D105" s="342"/>
      <c r="E105" s="524">
        <v>0.66211459881310175</v>
      </c>
      <c r="F105" s="157"/>
      <c r="G105" s="35"/>
    </row>
    <row r="106" spans="1:7" ht="13.5" thickBot="1" x14ac:dyDescent="0.25">
      <c r="A106" s="63"/>
      <c r="B106" s="343"/>
      <c r="C106" s="344"/>
      <c r="D106" s="345" t="s">
        <v>140</v>
      </c>
      <c r="E106" s="525">
        <v>0.7382966974391455</v>
      </c>
      <c r="F106" s="157"/>
      <c r="G106" s="35"/>
    </row>
    <row r="107" spans="1:7" ht="13.5" thickBot="1" x14ac:dyDescent="0.25">
      <c r="A107" s="59"/>
      <c r="B107" s="346" t="s">
        <v>312</v>
      </c>
      <c r="C107" s="583" t="s">
        <v>43</v>
      </c>
      <c r="D107" s="584"/>
      <c r="E107" s="524">
        <v>0.26170304647146297</v>
      </c>
      <c r="F107" s="157"/>
      <c r="G107" s="35"/>
    </row>
    <row r="108" spans="1:7" ht="13.5" thickBot="1" x14ac:dyDescent="0.25">
      <c r="A108" s="59"/>
      <c r="B108" s="347"/>
      <c r="C108" s="585" t="s">
        <v>95</v>
      </c>
      <c r="D108" s="584" t="s">
        <v>311</v>
      </c>
      <c r="E108" s="526"/>
      <c r="F108" s="157"/>
      <c r="G108" s="35"/>
    </row>
    <row r="109" spans="1:7" ht="13.5" thickBot="1" x14ac:dyDescent="0.25">
      <c r="A109" s="59"/>
      <c r="B109" s="348"/>
      <c r="C109" s="293"/>
      <c r="D109" s="349" t="s">
        <v>355</v>
      </c>
      <c r="E109" s="525">
        <v>0.26170304647146297</v>
      </c>
      <c r="F109" s="15"/>
      <c r="G109" s="35"/>
    </row>
    <row r="110" spans="1:7" x14ac:dyDescent="0.2">
      <c r="A110" s="59"/>
      <c r="B110" s="1"/>
      <c r="C110" s="409"/>
      <c r="D110" s="409"/>
      <c r="E110" s="67"/>
      <c r="F110" s="409"/>
      <c r="G110" s="35"/>
    </row>
    <row r="111" spans="1:7" x14ac:dyDescent="0.2">
      <c r="A111" s="59"/>
      <c r="B111" s="1"/>
      <c r="C111" s="409"/>
      <c r="D111" s="409"/>
      <c r="E111" s="409"/>
      <c r="F111" s="409"/>
      <c r="G111" s="35"/>
    </row>
    <row r="112" spans="1:7" x14ac:dyDescent="0.2">
      <c r="A112" s="61" t="s">
        <v>170</v>
      </c>
      <c r="B112" s="20" t="s">
        <v>313</v>
      </c>
      <c r="C112" s="409"/>
      <c r="D112" s="409"/>
      <c r="E112" s="409"/>
      <c r="F112" s="409"/>
      <c r="G112" s="35"/>
    </row>
    <row r="113" spans="1:7" ht="13.5" thickBot="1" x14ac:dyDescent="0.25">
      <c r="A113" s="59"/>
      <c r="B113" s="20"/>
      <c r="C113" s="409"/>
      <c r="D113" s="409"/>
      <c r="E113" s="409"/>
      <c r="F113" s="409"/>
      <c r="G113" s="35"/>
    </row>
    <row r="114" spans="1:7" ht="13.5" thickBot="1" x14ac:dyDescent="0.25">
      <c r="A114" s="59"/>
      <c r="B114" s="431" t="s">
        <v>55</v>
      </c>
      <c r="C114" s="327" t="s">
        <v>102</v>
      </c>
      <c r="D114" s="48"/>
      <c r="E114" s="403"/>
      <c r="F114" s="159"/>
      <c r="G114" s="35"/>
    </row>
    <row r="115" spans="1:7" x14ac:dyDescent="0.2">
      <c r="A115" s="59"/>
      <c r="B115" s="351" t="s">
        <v>56</v>
      </c>
      <c r="C115" s="527">
        <v>7.7899999999999997E-2</v>
      </c>
      <c r="D115" s="15"/>
      <c r="E115" s="15"/>
      <c r="F115" s="397"/>
      <c r="G115" s="35"/>
    </row>
    <row r="116" spans="1:7" x14ac:dyDescent="0.2">
      <c r="A116" s="59"/>
      <c r="B116" s="352" t="s">
        <v>57</v>
      </c>
      <c r="C116" s="528">
        <v>0.1061</v>
      </c>
      <c r="D116" s="15"/>
      <c r="E116" s="163"/>
      <c r="F116" s="397"/>
      <c r="G116" s="35"/>
    </row>
    <row r="117" spans="1:7" x14ac:dyDescent="0.2">
      <c r="A117" s="59"/>
      <c r="B117" s="352" t="s">
        <v>58</v>
      </c>
      <c r="C117" s="528">
        <v>7.4399999999999994E-2</v>
      </c>
      <c r="D117" s="15"/>
      <c r="E117" s="163"/>
      <c r="F117" s="397"/>
      <c r="G117" s="35"/>
    </row>
    <row r="118" spans="1:7" x14ac:dyDescent="0.2">
      <c r="A118" s="59"/>
      <c r="B118" s="352" t="s">
        <v>59</v>
      </c>
      <c r="C118" s="528">
        <v>0.2346</v>
      </c>
      <c r="D118" s="15"/>
      <c r="E118" s="163"/>
      <c r="F118" s="397"/>
      <c r="G118" s="35"/>
    </row>
    <row r="119" spans="1:7" ht="13.5" thickBot="1" x14ac:dyDescent="0.25">
      <c r="A119" s="59"/>
      <c r="B119" s="353" t="s">
        <v>60</v>
      </c>
      <c r="C119" s="529">
        <v>0.50700000000000001</v>
      </c>
      <c r="D119" s="15"/>
      <c r="E119" s="163"/>
      <c r="F119" s="401"/>
      <c r="G119" s="35"/>
    </row>
    <row r="120" spans="1:7" x14ac:dyDescent="0.2">
      <c r="A120" s="59"/>
      <c r="B120" s="95"/>
      <c r="C120" s="95"/>
      <c r="D120" s="95"/>
      <c r="E120" s="164"/>
      <c r="F120" s="158"/>
      <c r="G120" s="35"/>
    </row>
    <row r="122" spans="1:7" x14ac:dyDescent="0.2">
      <c r="A122" s="59" t="s">
        <v>171</v>
      </c>
      <c r="B122" s="20" t="s">
        <v>283</v>
      </c>
      <c r="C122" s="409"/>
      <c r="D122" s="409"/>
      <c r="E122" s="409"/>
      <c r="F122" s="158"/>
      <c r="G122" s="35"/>
    </row>
    <row r="123" spans="1:7" ht="13.5" thickBot="1" x14ac:dyDescent="0.25">
      <c r="A123" s="59"/>
      <c r="B123" s="20"/>
      <c r="C123" s="409"/>
      <c r="D123" s="409"/>
      <c r="E123" s="409"/>
      <c r="F123" s="158"/>
      <c r="G123" s="35"/>
    </row>
    <row r="124" spans="1:7" ht="13.5" thickBot="1" x14ac:dyDescent="0.25">
      <c r="A124" s="59"/>
      <c r="B124" s="25"/>
      <c r="C124" s="350" t="s">
        <v>102</v>
      </c>
      <c r="D124" s="14"/>
      <c r="E124" s="409"/>
      <c r="F124" s="404"/>
      <c r="G124" s="35"/>
    </row>
    <row r="125" spans="1:7" x14ac:dyDescent="0.2">
      <c r="A125" s="59"/>
      <c r="B125" s="215" t="s">
        <v>224</v>
      </c>
      <c r="C125" s="530">
        <v>0.75190000000000001</v>
      </c>
      <c r="D125" s="95"/>
      <c r="E125" s="409"/>
      <c r="F125" s="409"/>
      <c r="G125" s="35"/>
    </row>
    <row r="126" spans="1:7" x14ac:dyDescent="0.2">
      <c r="A126" s="59"/>
      <c r="B126" s="217" t="s">
        <v>61</v>
      </c>
      <c r="C126" s="531">
        <v>4.4717901473943639E-2</v>
      </c>
      <c r="D126" s="95"/>
      <c r="E126" s="409"/>
      <c r="F126" s="409"/>
      <c r="G126" s="35"/>
    </row>
    <row r="127" spans="1:7" x14ac:dyDescent="0.2">
      <c r="A127" s="59"/>
      <c r="B127" s="217" t="s">
        <v>62</v>
      </c>
      <c r="C127" s="531">
        <v>0.2034</v>
      </c>
      <c r="D127" s="95"/>
      <c r="E127" s="409"/>
      <c r="F127" s="409"/>
      <c r="G127" s="35"/>
    </row>
    <row r="128" spans="1:7" x14ac:dyDescent="0.2">
      <c r="A128" s="59"/>
      <c r="B128" s="208" t="s">
        <v>95</v>
      </c>
      <c r="C128" s="412"/>
      <c r="D128" s="95"/>
      <c r="E128" s="409"/>
      <c r="F128" s="409"/>
      <c r="G128" s="35"/>
    </row>
    <row r="129" spans="1:7" ht="13.5" thickBot="1" x14ac:dyDescent="0.25">
      <c r="A129" s="59"/>
      <c r="B129" s="354" t="s">
        <v>107</v>
      </c>
      <c r="C129" s="413"/>
      <c r="D129" s="95"/>
      <c r="E129" s="409"/>
      <c r="F129" s="409"/>
      <c r="G129" s="35"/>
    </row>
    <row r="130" spans="1:7" x14ac:dyDescent="0.2">
      <c r="A130" s="61"/>
      <c r="B130" s="35"/>
      <c r="C130" s="35"/>
      <c r="D130" s="15"/>
      <c r="E130" s="35"/>
      <c r="F130" s="35"/>
      <c r="G130" s="35"/>
    </row>
    <row r="131" spans="1:7" x14ac:dyDescent="0.2">
      <c r="A131" s="59"/>
      <c r="B131" s="409"/>
      <c r="C131" s="409"/>
      <c r="D131" s="409"/>
      <c r="E131" s="409"/>
      <c r="F131" s="409"/>
      <c r="G131" s="35"/>
    </row>
    <row r="132" spans="1:7" x14ac:dyDescent="0.2">
      <c r="A132" s="61" t="s">
        <v>172</v>
      </c>
      <c r="B132" s="20" t="s">
        <v>284</v>
      </c>
      <c r="C132" s="409"/>
      <c r="D132" s="409"/>
      <c r="E132" s="409"/>
      <c r="F132" s="409"/>
      <c r="G132" s="35"/>
    </row>
    <row r="133" spans="1:7" ht="13.5" thickBot="1" x14ac:dyDescent="0.25">
      <c r="A133" s="59"/>
      <c r="B133" s="409"/>
      <c r="C133" s="409"/>
      <c r="D133" s="409"/>
      <c r="E133" s="409"/>
      <c r="F133" s="409"/>
      <c r="G133" s="35"/>
    </row>
    <row r="134" spans="1:7" ht="13.5" thickBot="1" x14ac:dyDescent="0.25">
      <c r="A134" s="59"/>
      <c r="B134" s="18"/>
      <c r="C134" s="350" t="s">
        <v>102</v>
      </c>
      <c r="D134" s="14"/>
      <c r="E134" s="409"/>
      <c r="F134" s="409"/>
      <c r="G134" s="35"/>
    </row>
    <row r="135" spans="1:7" x14ac:dyDescent="0.2">
      <c r="A135" s="59"/>
      <c r="B135" s="322" t="s">
        <v>63</v>
      </c>
      <c r="C135" s="412">
        <v>1</v>
      </c>
      <c r="D135" s="7"/>
      <c r="E135" s="409"/>
      <c r="F135" s="409"/>
      <c r="G135" s="35"/>
    </row>
    <row r="136" spans="1:7" x14ac:dyDescent="0.2">
      <c r="A136" s="59"/>
      <c r="B136" s="208" t="s">
        <v>65</v>
      </c>
      <c r="C136" s="149"/>
      <c r="D136" s="7"/>
      <c r="E136" s="409"/>
      <c r="F136" s="409"/>
      <c r="G136" s="35"/>
    </row>
    <row r="137" spans="1:7" x14ac:dyDescent="0.2">
      <c r="A137" s="59"/>
      <c r="B137" s="208" t="s">
        <v>64</v>
      </c>
      <c r="C137" s="133"/>
      <c r="D137" s="7"/>
      <c r="E137" s="409"/>
      <c r="F137" s="409"/>
      <c r="G137" s="35"/>
    </row>
    <row r="138" spans="1:7" x14ac:dyDescent="0.2">
      <c r="A138" s="59"/>
      <c r="B138" s="355" t="s">
        <v>95</v>
      </c>
      <c r="C138" s="133"/>
      <c r="D138" s="95"/>
      <c r="E138" s="409"/>
      <c r="F138" s="409"/>
      <c r="G138" s="35"/>
    </row>
    <row r="139" spans="1:7" ht="13.5" thickBot="1" x14ac:dyDescent="0.25">
      <c r="A139" s="59"/>
      <c r="B139" s="354" t="s">
        <v>107</v>
      </c>
      <c r="C139" s="150"/>
      <c r="D139" s="95"/>
      <c r="E139" s="409"/>
      <c r="F139" s="409"/>
      <c r="G139" s="35"/>
    </row>
    <row r="140" spans="1:7" x14ac:dyDescent="0.2">
      <c r="A140" s="59"/>
      <c r="B140" s="409"/>
      <c r="C140" s="409"/>
      <c r="D140" s="409"/>
      <c r="E140" s="409"/>
      <c r="F140" s="409"/>
      <c r="G140" s="35"/>
    </row>
    <row r="141" spans="1:7" x14ac:dyDescent="0.2">
      <c r="A141" s="59"/>
      <c r="B141" s="409"/>
      <c r="C141" s="409"/>
      <c r="D141" s="409"/>
      <c r="E141" s="409"/>
      <c r="F141" s="409"/>
      <c r="G141" s="35"/>
    </row>
    <row r="142" spans="1:7" x14ac:dyDescent="0.2">
      <c r="A142" s="59" t="s">
        <v>173</v>
      </c>
      <c r="B142" s="22" t="s">
        <v>285</v>
      </c>
      <c r="C142" s="409"/>
      <c r="D142" s="409"/>
      <c r="E142" s="409"/>
      <c r="F142" s="409"/>
      <c r="G142" s="35"/>
    </row>
    <row r="143" spans="1:7" ht="13.5" thickBot="1" x14ac:dyDescent="0.25">
      <c r="A143" s="59"/>
      <c r="B143" s="409"/>
      <c r="C143" s="409"/>
      <c r="D143" s="409"/>
      <c r="E143" s="409"/>
      <c r="F143" s="409"/>
      <c r="G143" s="35"/>
    </row>
    <row r="144" spans="1:7" ht="13.5" thickBot="1" x14ac:dyDescent="0.25">
      <c r="A144" s="59"/>
      <c r="B144" s="409"/>
      <c r="C144" s="350" t="s">
        <v>102</v>
      </c>
      <c r="D144" s="409"/>
      <c r="E144" s="159"/>
      <c r="F144" s="409"/>
      <c r="G144" s="35"/>
    </row>
    <row r="145" spans="1:7" x14ac:dyDescent="0.2">
      <c r="A145" s="59"/>
      <c r="B145" s="322" t="s">
        <v>137</v>
      </c>
      <c r="C145" s="532">
        <v>0.82899999999999996</v>
      </c>
      <c r="D145" s="409"/>
      <c r="E145" s="404"/>
      <c r="F145" s="409"/>
      <c r="G145" s="35"/>
    </row>
    <row r="146" spans="1:7" x14ac:dyDescent="0.2">
      <c r="A146" s="59"/>
      <c r="B146" s="208" t="s">
        <v>138</v>
      </c>
      <c r="C146" s="533">
        <v>0.13189999999999999</v>
      </c>
      <c r="D146" s="409"/>
      <c r="E146" s="158"/>
      <c r="F146" s="158"/>
      <c r="G146" s="35"/>
    </row>
    <row r="147" spans="1:7" x14ac:dyDescent="0.2">
      <c r="A147" s="59"/>
      <c r="B147" s="356" t="s">
        <v>314</v>
      </c>
      <c r="C147" s="520">
        <v>1.6500000000000001E-2</v>
      </c>
      <c r="D147" s="409"/>
      <c r="E147" s="158"/>
      <c r="F147" s="158"/>
      <c r="G147" s="35"/>
    </row>
    <row r="148" spans="1:7" x14ac:dyDescent="0.2">
      <c r="A148" s="59"/>
      <c r="B148" s="356" t="s">
        <v>315</v>
      </c>
      <c r="C148" s="533">
        <v>2.2599999999999999E-2</v>
      </c>
      <c r="D148" s="409"/>
      <c r="E148" s="158"/>
      <c r="F148" s="158"/>
      <c r="G148" s="35"/>
    </row>
    <row r="149" spans="1:7" x14ac:dyDescent="0.2">
      <c r="A149" s="59"/>
      <c r="B149" s="208" t="s">
        <v>95</v>
      </c>
      <c r="C149" s="440"/>
      <c r="D149" s="409"/>
      <c r="E149" s="158"/>
      <c r="F149" s="158"/>
      <c r="G149" s="35"/>
    </row>
    <row r="150" spans="1:7" ht="13.5" thickBot="1" x14ac:dyDescent="0.25">
      <c r="A150" s="59"/>
      <c r="B150" s="335" t="s">
        <v>107</v>
      </c>
      <c r="C150" s="442"/>
      <c r="D150" s="409"/>
      <c r="E150" s="158"/>
      <c r="F150" s="158"/>
      <c r="G150" s="35"/>
    </row>
    <row r="151" spans="1:7" x14ac:dyDescent="0.2">
      <c r="A151" s="59"/>
      <c r="B151" s="409"/>
      <c r="C151" s="409"/>
      <c r="D151" s="409"/>
      <c r="E151" s="158"/>
      <c r="F151" s="158"/>
      <c r="G151" s="35"/>
    </row>
    <row r="152" spans="1:7" x14ac:dyDescent="0.2">
      <c r="A152" s="59"/>
      <c r="B152" s="409"/>
      <c r="C152" s="409"/>
      <c r="D152" s="409"/>
      <c r="E152" s="158"/>
      <c r="F152" s="158"/>
      <c r="G152" s="35"/>
    </row>
    <row r="153" spans="1:7" x14ac:dyDescent="0.2">
      <c r="A153" s="61" t="s">
        <v>174</v>
      </c>
      <c r="B153" s="12" t="s">
        <v>286</v>
      </c>
      <c r="C153" s="409"/>
      <c r="D153" s="409"/>
      <c r="E153" s="158"/>
      <c r="F153" s="158"/>
      <c r="G153" s="35"/>
    </row>
    <row r="154" spans="1:7" ht="13.5" thickBot="1" x14ac:dyDescent="0.25">
      <c r="A154" s="59"/>
      <c r="B154" s="409"/>
      <c r="C154" s="409"/>
      <c r="D154" s="409"/>
      <c r="E154" s="158"/>
      <c r="F154" s="158"/>
      <c r="G154" s="35"/>
    </row>
    <row r="155" spans="1:7" ht="13.5" thickBot="1" x14ac:dyDescent="0.25">
      <c r="A155" s="59"/>
      <c r="B155" s="409"/>
      <c r="C155" s="409"/>
      <c r="D155" s="350" t="s">
        <v>102</v>
      </c>
      <c r="E155" s="158"/>
      <c r="F155" s="158"/>
      <c r="G155" s="35"/>
    </row>
    <row r="156" spans="1:7" x14ac:dyDescent="0.2">
      <c r="A156" s="59"/>
      <c r="B156" s="282" t="s">
        <v>111</v>
      </c>
      <c r="C156" s="357"/>
      <c r="D156" s="532">
        <v>0.73319999999999996</v>
      </c>
      <c r="E156" s="415"/>
      <c r="F156" s="158"/>
      <c r="G156" s="35"/>
    </row>
    <row r="157" spans="1:7" x14ac:dyDescent="0.2">
      <c r="A157" s="59"/>
      <c r="B157" s="217" t="s">
        <v>109</v>
      </c>
      <c r="C157" s="218"/>
      <c r="D157" s="533">
        <v>0.10050000000000001</v>
      </c>
      <c r="E157" s="409"/>
      <c r="F157" s="158"/>
      <c r="G157" s="35"/>
    </row>
    <row r="158" spans="1:7" x14ac:dyDescent="0.2">
      <c r="A158" s="59"/>
      <c r="B158" s="217" t="s">
        <v>110</v>
      </c>
      <c r="C158" s="218"/>
      <c r="D158" s="520">
        <v>8.3099999999999993E-2</v>
      </c>
      <c r="E158" s="409"/>
      <c r="F158" s="158"/>
      <c r="G158" s="35"/>
    </row>
    <row r="159" spans="1:7" x14ac:dyDescent="0.2">
      <c r="A159" s="59"/>
      <c r="B159" s="264" t="s">
        <v>316</v>
      </c>
      <c r="C159" s="218"/>
      <c r="D159" s="533">
        <v>4.7600000000000003E-2</v>
      </c>
      <c r="E159" s="409"/>
      <c r="F159" s="158"/>
      <c r="G159" s="35"/>
    </row>
    <row r="160" spans="1:7" x14ac:dyDescent="0.2">
      <c r="A160" s="59"/>
      <c r="B160" s="217" t="s">
        <v>149</v>
      </c>
      <c r="C160" s="218"/>
      <c r="D160" s="533">
        <v>3.56E-2</v>
      </c>
      <c r="E160" s="409"/>
      <c r="F160" s="158"/>
      <c r="G160" s="35"/>
    </row>
    <row r="161" spans="1:7" ht="13.5" thickBot="1" x14ac:dyDescent="0.25">
      <c r="A161" s="59"/>
      <c r="B161" s="250" t="s">
        <v>107</v>
      </c>
      <c r="C161" s="336"/>
      <c r="D161" s="442"/>
      <c r="E161" s="409"/>
      <c r="F161" s="158"/>
      <c r="G161" s="35"/>
    </row>
    <row r="162" spans="1:7" x14ac:dyDescent="0.2">
      <c r="A162" s="59"/>
      <c r="B162" s="409"/>
      <c r="C162" s="409"/>
      <c r="D162" s="409"/>
      <c r="E162" s="409"/>
      <c r="F162" s="158"/>
      <c r="G162" s="35"/>
    </row>
    <row r="163" spans="1:7" x14ac:dyDescent="0.2">
      <c r="A163" s="59"/>
      <c r="B163" s="95"/>
      <c r="C163" s="95"/>
      <c r="D163" s="95"/>
      <c r="E163" s="95"/>
      <c r="F163" s="401"/>
      <c r="G163" s="35"/>
    </row>
    <row r="164" spans="1:7" x14ac:dyDescent="0.2">
      <c r="A164" s="59" t="s">
        <v>175</v>
      </c>
      <c r="B164" s="20" t="s">
        <v>379</v>
      </c>
      <c r="C164" s="409"/>
      <c r="D164" s="409"/>
      <c r="E164" s="409"/>
      <c r="F164" s="158"/>
      <c r="G164" s="35"/>
    </row>
    <row r="165" spans="1:7" ht="13.5" thickBot="1" x14ac:dyDescent="0.25">
      <c r="A165" s="59"/>
      <c r="B165" s="20"/>
      <c r="C165" s="409"/>
      <c r="D165" s="409"/>
      <c r="E165" s="409"/>
      <c r="F165" s="158"/>
      <c r="G165" s="35"/>
    </row>
    <row r="166" spans="1:7" x14ac:dyDescent="0.2">
      <c r="A166" s="59"/>
      <c r="B166" s="282" t="s">
        <v>67</v>
      </c>
      <c r="C166" s="358"/>
      <c r="D166" s="534">
        <v>429039</v>
      </c>
      <c r="E166" s="405"/>
      <c r="F166" s="161"/>
      <c r="G166" s="35"/>
    </row>
    <row r="167" spans="1:7" ht="13.5" thickBot="1" x14ac:dyDescent="0.25">
      <c r="A167" s="59"/>
      <c r="B167" s="310" t="s">
        <v>225</v>
      </c>
      <c r="C167" s="359"/>
      <c r="D167" s="535">
        <v>81581</v>
      </c>
      <c r="E167" s="405"/>
      <c r="F167" s="161"/>
      <c r="G167" s="35"/>
    </row>
    <row r="168" spans="1:7" ht="13.5" thickBot="1" x14ac:dyDescent="0.25">
      <c r="A168" s="61"/>
      <c r="B168" s="33"/>
      <c r="C168" s="75"/>
      <c r="D168" s="37"/>
      <c r="E168" s="16"/>
      <c r="F168" s="162"/>
      <c r="G168" s="35"/>
    </row>
    <row r="169" spans="1:7" ht="26.25" thickBot="1" x14ac:dyDescent="0.25">
      <c r="A169" s="61"/>
      <c r="B169" s="34"/>
      <c r="C169" s="48"/>
      <c r="D169" s="321" t="s">
        <v>189</v>
      </c>
      <c r="E169" s="16"/>
      <c r="F169" s="162"/>
      <c r="G169" s="35"/>
    </row>
    <row r="170" spans="1:7" x14ac:dyDescent="0.2">
      <c r="A170" s="59"/>
      <c r="B170" s="308" t="s">
        <v>147</v>
      </c>
      <c r="C170" s="360"/>
      <c r="D170" s="441">
        <v>1E-4</v>
      </c>
      <c r="E170" s="15"/>
      <c r="F170" s="55"/>
      <c r="G170" s="35"/>
    </row>
    <row r="171" spans="1:7" ht="13.5" thickBot="1" x14ac:dyDescent="0.25">
      <c r="A171" s="59"/>
      <c r="B171" s="250" t="s">
        <v>148</v>
      </c>
      <c r="C171" s="336"/>
      <c r="D171" s="413">
        <v>2.0000000000000001E-4</v>
      </c>
      <c r="E171" s="15"/>
      <c r="F171" s="55"/>
      <c r="G171" s="35"/>
    </row>
    <row r="172" spans="1:7" ht="13.5" thickBot="1" x14ac:dyDescent="0.25">
      <c r="A172" s="59"/>
      <c r="B172" s="444"/>
      <c r="C172" s="15"/>
      <c r="D172" s="444"/>
      <c r="E172" s="15"/>
      <c r="F172" s="55"/>
      <c r="G172" s="35"/>
    </row>
    <row r="173" spans="1:7" ht="26.25" thickBot="1" x14ac:dyDescent="0.25">
      <c r="A173" s="59"/>
      <c r="B173" s="455" t="s">
        <v>380</v>
      </c>
      <c r="C173" s="445" t="s">
        <v>67</v>
      </c>
      <c r="D173" s="446" t="s">
        <v>15</v>
      </c>
      <c r="E173" s="447" t="s">
        <v>369</v>
      </c>
      <c r="F173" s="55"/>
      <c r="G173" s="35"/>
    </row>
    <row r="174" spans="1:7" x14ac:dyDescent="0.2">
      <c r="A174" s="59"/>
      <c r="B174" s="448" t="s">
        <v>370</v>
      </c>
      <c r="C174" s="536">
        <v>406999</v>
      </c>
      <c r="D174" s="536">
        <v>29233.090308029998</v>
      </c>
      <c r="E174" s="537">
        <v>0.83519934914073346</v>
      </c>
      <c r="F174" s="476"/>
      <c r="G174" s="35"/>
    </row>
    <row r="175" spans="1:7" x14ac:dyDescent="0.2">
      <c r="A175" s="59"/>
      <c r="B175" s="449" t="s">
        <v>371</v>
      </c>
      <c r="C175" s="473">
        <v>20997</v>
      </c>
      <c r="D175" s="473">
        <v>5305.6774120500004</v>
      </c>
      <c r="E175" s="474">
        <v>0.15158501118431617</v>
      </c>
      <c r="F175" s="55"/>
      <c r="G175" s="35"/>
    </row>
    <row r="176" spans="1:7" x14ac:dyDescent="0.2">
      <c r="A176" s="59"/>
      <c r="B176" s="449" t="s">
        <v>372</v>
      </c>
      <c r="C176" s="473">
        <v>1043</v>
      </c>
      <c r="D176" s="473">
        <v>462.56500138999996</v>
      </c>
      <c r="E176" s="474">
        <v>1.3215639674950441E-2</v>
      </c>
      <c r="F176" s="55"/>
      <c r="G176" s="35"/>
    </row>
    <row r="177" spans="1:13" x14ac:dyDescent="0.2">
      <c r="A177" s="59"/>
      <c r="B177" s="449" t="s">
        <v>373</v>
      </c>
      <c r="C177" s="473"/>
      <c r="D177" s="473"/>
      <c r="E177" s="474"/>
      <c r="F177" s="55"/>
      <c r="G177" s="35"/>
    </row>
    <row r="178" spans="1:13" x14ac:dyDescent="0.2">
      <c r="A178" s="59"/>
      <c r="B178" s="449" t="s">
        <v>374</v>
      </c>
      <c r="C178" s="473"/>
      <c r="D178" s="475"/>
      <c r="E178" s="474"/>
      <c r="F178" s="55"/>
      <c r="G178" s="35"/>
    </row>
    <row r="179" spans="1:13" x14ac:dyDescent="0.2">
      <c r="A179" s="59"/>
      <c r="B179" s="449" t="s">
        <v>375</v>
      </c>
      <c r="C179" s="473"/>
      <c r="D179" s="475"/>
      <c r="E179" s="474"/>
      <c r="F179" s="55"/>
      <c r="G179" s="35"/>
    </row>
    <row r="180" spans="1:13" ht="13.5" thickBot="1" x14ac:dyDescent="0.25">
      <c r="A180" s="59"/>
      <c r="B180" s="450" t="s">
        <v>16</v>
      </c>
      <c r="C180" s="451">
        <f>SUM(C174:C179)</f>
        <v>429039</v>
      </c>
      <c r="D180" s="451">
        <f>SUM(D174:D179)</f>
        <v>35001.332721469997</v>
      </c>
      <c r="E180" s="452">
        <v>1</v>
      </c>
      <c r="F180" s="55"/>
      <c r="G180" s="35"/>
    </row>
    <row r="181" spans="1:13" x14ac:dyDescent="0.2">
      <c r="A181" s="59"/>
      <c r="B181" s="444"/>
      <c r="C181" s="15"/>
      <c r="D181" s="444"/>
      <c r="E181" s="15"/>
      <c r="F181" s="55"/>
      <c r="G181" s="35"/>
    </row>
    <row r="183" spans="1:13" x14ac:dyDescent="0.2">
      <c r="A183" s="59" t="s">
        <v>176</v>
      </c>
      <c r="B183" s="12" t="s">
        <v>226</v>
      </c>
      <c r="C183" s="409"/>
      <c r="D183" s="409"/>
      <c r="E183" s="409"/>
      <c r="F183" s="4"/>
      <c r="G183" s="409"/>
      <c r="H183" s="409"/>
      <c r="I183" s="409"/>
      <c r="J183" s="409"/>
      <c r="K183" s="409"/>
      <c r="L183" s="409"/>
      <c r="M183" s="409"/>
    </row>
    <row r="184" spans="1:13" ht="13.5" thickBot="1" x14ac:dyDescent="0.25">
      <c r="A184" s="59"/>
      <c r="B184" s="12"/>
      <c r="C184" s="409"/>
      <c r="D184" s="409"/>
      <c r="E184" s="409"/>
      <c r="F184" s="4"/>
      <c r="G184" s="409"/>
      <c r="H184" s="409"/>
      <c r="I184" s="409"/>
      <c r="J184" s="409"/>
      <c r="K184" s="409"/>
      <c r="L184" s="409"/>
      <c r="M184" s="409"/>
    </row>
    <row r="185" spans="1:13" ht="13.5" thickBot="1" x14ac:dyDescent="0.25">
      <c r="A185" s="59"/>
      <c r="B185" s="25"/>
      <c r="C185" s="430" t="s">
        <v>16</v>
      </c>
      <c r="D185" s="248" t="s">
        <v>73</v>
      </c>
      <c r="E185" s="210" t="s">
        <v>74</v>
      </c>
      <c r="F185" s="409"/>
      <c r="G185" s="409"/>
      <c r="H185" s="409"/>
      <c r="I185" s="409"/>
      <c r="J185" s="409"/>
      <c r="K185" s="409"/>
      <c r="L185" s="409"/>
      <c r="M185" s="409"/>
    </row>
    <row r="186" spans="1:13" ht="13.5" thickBot="1" x14ac:dyDescent="0.25">
      <c r="A186" s="59"/>
      <c r="B186" s="250" t="s">
        <v>15</v>
      </c>
      <c r="C186" s="151"/>
      <c r="D186" s="152"/>
      <c r="E186" s="150"/>
      <c r="F186" s="153"/>
      <c r="G186" s="409"/>
      <c r="H186" s="409"/>
      <c r="I186" s="409"/>
      <c r="J186" s="409"/>
      <c r="K186" s="409"/>
      <c r="L186" s="409"/>
      <c r="M186" s="409"/>
    </row>
    <row r="187" spans="1:13" x14ac:dyDescent="0.2">
      <c r="A187" s="61"/>
      <c r="B187" s="34"/>
      <c r="C187" s="15"/>
      <c r="D187" s="15"/>
      <c r="E187" s="47"/>
      <c r="F187" s="35"/>
      <c r="G187" s="35"/>
    </row>
    <row r="188" spans="1:13" ht="13.5" thickBot="1" x14ac:dyDescent="0.25">
      <c r="A188" s="59"/>
      <c r="B188" s="12"/>
      <c r="C188" s="409"/>
      <c r="D188" s="409"/>
      <c r="E188" s="409"/>
      <c r="F188" s="4"/>
      <c r="G188" s="409"/>
      <c r="H188" s="409"/>
      <c r="I188" s="409"/>
      <c r="J188" s="409"/>
      <c r="K188" s="409"/>
      <c r="L188" s="409"/>
      <c r="M188" s="409"/>
    </row>
    <row r="189" spans="1:13" s="15" customFormat="1" x14ac:dyDescent="0.2">
      <c r="A189" s="64"/>
      <c r="B189" s="361" t="s">
        <v>319</v>
      </c>
      <c r="C189" s="362"/>
      <c r="D189" s="362"/>
      <c r="E189" s="362"/>
      <c r="F189" s="362"/>
      <c r="G189" s="362"/>
      <c r="H189" s="362"/>
      <c r="I189" s="362"/>
      <c r="J189" s="362"/>
      <c r="K189" s="362"/>
      <c r="L189" s="362"/>
      <c r="M189" s="363"/>
    </row>
    <row r="190" spans="1:13" ht="38.25" x14ac:dyDescent="0.2">
      <c r="A190" s="59"/>
      <c r="B190" s="364" t="s">
        <v>1</v>
      </c>
      <c r="C190" s="365" t="s">
        <v>68</v>
      </c>
      <c r="D190" s="365" t="s">
        <v>318</v>
      </c>
      <c r="E190" s="366"/>
      <c r="F190" s="367" t="s">
        <v>72</v>
      </c>
      <c r="G190" s="368"/>
      <c r="H190" s="365" t="s">
        <v>141</v>
      </c>
      <c r="I190" s="365" t="s">
        <v>69</v>
      </c>
      <c r="J190" s="365" t="s">
        <v>71</v>
      </c>
      <c r="K190" s="365" t="s">
        <v>70</v>
      </c>
      <c r="L190" s="365" t="s">
        <v>288</v>
      </c>
      <c r="M190" s="369" t="s">
        <v>75</v>
      </c>
    </row>
    <row r="191" spans="1:13" x14ac:dyDescent="0.2">
      <c r="A191" s="59"/>
      <c r="B191" s="230"/>
      <c r="C191" s="370"/>
      <c r="D191" s="370"/>
      <c r="E191" s="371" t="s">
        <v>25</v>
      </c>
      <c r="F191" s="371" t="s">
        <v>23</v>
      </c>
      <c r="G191" s="371" t="s">
        <v>24</v>
      </c>
      <c r="H191" s="370"/>
      <c r="I191" s="370"/>
      <c r="J191" s="370"/>
      <c r="K191" s="370"/>
      <c r="L191" s="370"/>
      <c r="M191" s="372"/>
    </row>
    <row r="192" spans="1:13" x14ac:dyDescent="0.2">
      <c r="A192" s="59"/>
      <c r="B192" s="81"/>
      <c r="C192" s="41"/>
      <c r="D192" s="41"/>
      <c r="E192" s="41"/>
      <c r="F192" s="41"/>
      <c r="G192" s="41"/>
      <c r="H192" s="41"/>
      <c r="I192" s="41"/>
      <c r="J192" s="41"/>
      <c r="K192" s="41"/>
      <c r="L192" s="41"/>
      <c r="M192" s="42"/>
    </row>
    <row r="193" spans="1:13" x14ac:dyDescent="0.2">
      <c r="A193" s="59"/>
      <c r="B193" s="81"/>
      <c r="C193" s="41"/>
      <c r="D193" s="41"/>
      <c r="E193" s="41"/>
      <c r="F193" s="41"/>
      <c r="G193" s="41"/>
      <c r="H193" s="41"/>
      <c r="I193" s="41"/>
      <c r="J193" s="41"/>
      <c r="K193" s="41"/>
      <c r="L193" s="41"/>
      <c r="M193" s="42"/>
    </row>
    <row r="194" spans="1:13" x14ac:dyDescent="0.2">
      <c r="A194" s="59"/>
      <c r="B194" s="81"/>
      <c r="C194" s="41"/>
      <c r="D194" s="41"/>
      <c r="E194" s="41"/>
      <c r="F194" s="41"/>
      <c r="G194" s="41"/>
      <c r="H194" s="41"/>
      <c r="I194" s="41"/>
      <c r="J194" s="41"/>
      <c r="K194" s="41"/>
      <c r="L194" s="41"/>
      <c r="M194" s="42"/>
    </row>
    <row r="195" spans="1:13" ht="13.5" thickBot="1" x14ac:dyDescent="0.25">
      <c r="A195" s="59"/>
      <c r="B195" s="82"/>
      <c r="C195" s="83"/>
      <c r="D195" s="83"/>
      <c r="E195" s="83"/>
      <c r="F195" s="83"/>
      <c r="G195" s="83"/>
      <c r="H195" s="83"/>
      <c r="I195" s="83"/>
      <c r="J195" s="83"/>
      <c r="K195" s="83"/>
      <c r="L195" s="83"/>
      <c r="M195" s="84"/>
    </row>
    <row r="196" spans="1:13" x14ac:dyDescent="0.2">
      <c r="A196" s="59"/>
      <c r="B196" s="409"/>
      <c r="C196" s="409"/>
      <c r="D196" s="409"/>
      <c r="E196" s="409"/>
      <c r="F196" s="409"/>
      <c r="G196" s="409"/>
      <c r="H196" s="409"/>
      <c r="I196" s="409"/>
      <c r="J196" s="409"/>
      <c r="K196" s="409"/>
      <c r="L196" s="409"/>
      <c r="M196" s="409"/>
    </row>
    <row r="197" spans="1:13" ht="13.5" thickBot="1" x14ac:dyDescent="0.25">
      <c r="A197" s="59"/>
      <c r="B197" s="12"/>
      <c r="C197" s="409"/>
      <c r="D197" s="409"/>
      <c r="E197" s="409"/>
      <c r="F197" s="4"/>
      <c r="G197" s="409"/>
      <c r="H197" s="409"/>
      <c r="I197" s="409"/>
      <c r="J197" s="409"/>
      <c r="K197" s="409"/>
      <c r="L197" s="409"/>
      <c r="M197" s="409"/>
    </row>
    <row r="198" spans="1:13" s="15" customFormat="1" x14ac:dyDescent="0.2">
      <c r="A198" s="64"/>
      <c r="B198" s="361" t="s">
        <v>317</v>
      </c>
      <c r="C198" s="362"/>
      <c r="D198" s="362"/>
      <c r="E198" s="362"/>
      <c r="F198" s="362"/>
      <c r="G198" s="362"/>
      <c r="H198" s="362"/>
      <c r="I198" s="362"/>
      <c r="J198" s="363"/>
    </row>
    <row r="199" spans="1:13" ht="38.25" x14ac:dyDescent="0.2">
      <c r="A199" s="59"/>
      <c r="B199" s="364" t="s">
        <v>1</v>
      </c>
      <c r="C199" s="365" t="s">
        <v>68</v>
      </c>
      <c r="D199" s="365" t="s">
        <v>318</v>
      </c>
      <c r="E199" s="366"/>
      <c r="F199" s="367" t="s">
        <v>72</v>
      </c>
      <c r="G199" s="368"/>
      <c r="H199" s="365" t="s">
        <v>141</v>
      </c>
      <c r="I199" s="365" t="s">
        <v>288</v>
      </c>
      <c r="J199" s="369" t="s">
        <v>75</v>
      </c>
      <c r="K199" s="409"/>
      <c r="L199" s="409"/>
      <c r="M199" s="409"/>
    </row>
    <row r="200" spans="1:13" x14ac:dyDescent="0.2">
      <c r="A200" s="59"/>
      <c r="B200" s="230"/>
      <c r="C200" s="370"/>
      <c r="D200" s="370"/>
      <c r="E200" s="371" t="s">
        <v>25</v>
      </c>
      <c r="F200" s="371" t="s">
        <v>23</v>
      </c>
      <c r="G200" s="371" t="s">
        <v>24</v>
      </c>
      <c r="H200" s="370"/>
      <c r="I200" s="370"/>
      <c r="J200" s="372"/>
      <c r="K200" s="409"/>
      <c r="L200" s="409"/>
      <c r="M200" s="409"/>
    </row>
    <row r="201" spans="1:13" x14ac:dyDescent="0.2">
      <c r="A201" s="59"/>
      <c r="B201" s="81"/>
      <c r="C201" s="41"/>
      <c r="D201" s="41"/>
      <c r="E201" s="41"/>
      <c r="F201" s="41"/>
      <c r="G201" s="41"/>
      <c r="H201" s="41"/>
      <c r="I201" s="41"/>
      <c r="J201" s="42"/>
      <c r="K201" s="409"/>
      <c r="L201" s="409"/>
      <c r="M201" s="409"/>
    </row>
    <row r="202" spans="1:13" x14ac:dyDescent="0.2">
      <c r="A202" s="59"/>
      <c r="B202" s="81"/>
      <c r="C202" s="41"/>
      <c r="D202" s="41"/>
      <c r="E202" s="41"/>
      <c r="F202" s="41"/>
      <c r="G202" s="41"/>
      <c r="H202" s="41"/>
      <c r="I202" s="41"/>
      <c r="J202" s="42"/>
      <c r="K202" s="409"/>
      <c r="L202" s="409"/>
      <c r="M202" s="409"/>
    </row>
    <row r="203" spans="1:13" s="409" customFormat="1" x14ac:dyDescent="0.2">
      <c r="A203" s="59"/>
      <c r="B203" s="81"/>
      <c r="C203" s="41"/>
      <c r="D203" s="41"/>
      <c r="E203" s="41"/>
      <c r="F203" s="41"/>
      <c r="G203" s="41"/>
      <c r="H203" s="41"/>
      <c r="I203" s="41"/>
      <c r="J203" s="42"/>
    </row>
    <row r="204" spans="1:13" s="409" customFormat="1" ht="13.5" thickBot="1" x14ac:dyDescent="0.25">
      <c r="A204" s="59"/>
      <c r="B204" s="82"/>
      <c r="C204" s="83"/>
      <c r="D204" s="83"/>
      <c r="E204" s="83"/>
      <c r="F204" s="83"/>
      <c r="G204" s="83"/>
      <c r="H204" s="83"/>
      <c r="I204" s="83"/>
      <c r="J204" s="84"/>
    </row>
  </sheetData>
  <sheetProtection password="C261" sheet="1" objects="1" scenarios="1" formatCells="0" formatColumns="0" formatRows="0" insertColumns="0" insertRows="0" insertHyperlinks="0" deleteColumns="0" deleteRows="0"/>
  <mergeCells count="4">
    <mergeCell ref="B63:C63"/>
    <mergeCell ref="B83:C83"/>
    <mergeCell ref="C107:D107"/>
    <mergeCell ref="C108:D108"/>
  </mergeCells>
  <phoneticPr fontId="10" type="noConversion"/>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zoomScaleSheetLayoutView="96" workbookViewId="0">
      <selection activeCell="C4" sqref="C4"/>
    </sheetView>
  </sheetViews>
  <sheetFormatPr baseColWidth="10" defaultColWidth="11.42578125" defaultRowHeight="12.75" x14ac:dyDescent="0.2"/>
  <cols>
    <col min="1" max="1" width="5.5703125" customWidth="1"/>
    <col min="2" max="7" width="20.85546875" customWidth="1"/>
    <col min="8" max="8" width="5.42578125" style="35" customWidth="1"/>
    <col min="9" max="16384" width="11.42578125" style="35"/>
  </cols>
  <sheetData>
    <row r="1" spans="1:8" x14ac:dyDescent="0.2">
      <c r="A1" s="205"/>
      <c r="B1" s="203" t="s">
        <v>350</v>
      </c>
      <c r="C1" s="204"/>
      <c r="D1" s="204"/>
      <c r="E1" s="204"/>
      <c r="F1" s="204"/>
      <c r="G1" s="204"/>
      <c r="H1" s="204"/>
    </row>
    <row r="2" spans="1:8" ht="13.5" thickBot="1" x14ac:dyDescent="0.25">
      <c r="A2" s="1"/>
    </row>
    <row r="3" spans="1:8" ht="13.5" thickBot="1" x14ac:dyDescent="0.25">
      <c r="A3" s="1"/>
      <c r="B3" s="2" t="s">
        <v>181</v>
      </c>
      <c r="C3" s="97" t="s">
        <v>322</v>
      </c>
      <c r="D3" s="105"/>
      <c r="E3" s="28"/>
    </row>
    <row r="4" spans="1:8" ht="13.5" thickBot="1" x14ac:dyDescent="0.25">
      <c r="A4" s="1"/>
      <c r="B4" s="2" t="s">
        <v>182</v>
      </c>
      <c r="C4" s="87">
        <f>+Overview!C4</f>
        <v>41984</v>
      </c>
    </row>
    <row r="5" spans="1:8" x14ac:dyDescent="0.2">
      <c r="A5" s="1"/>
    </row>
    <row r="6" spans="1:8" s="17" customFormat="1" x14ac:dyDescent="0.2">
      <c r="A6" s="206">
        <v>6</v>
      </c>
      <c r="B6" s="201" t="s">
        <v>83</v>
      </c>
      <c r="C6" s="201"/>
      <c r="D6" s="201"/>
      <c r="E6" s="201"/>
      <c r="F6" s="201"/>
      <c r="G6" s="201"/>
      <c r="H6" s="201"/>
    </row>
    <row r="7" spans="1:8" x14ac:dyDescent="0.2">
      <c r="A7" s="5"/>
    </row>
    <row r="8" spans="1:8" x14ac:dyDescent="0.2">
      <c r="A8" s="5"/>
    </row>
    <row r="9" spans="1:8" x14ac:dyDescent="0.2">
      <c r="A9" s="5" t="s">
        <v>177</v>
      </c>
      <c r="B9" s="12" t="s">
        <v>84</v>
      </c>
    </row>
    <row r="10" spans="1:8" ht="13.5" thickBot="1" x14ac:dyDescent="0.25">
      <c r="A10" s="5"/>
    </row>
    <row r="11" spans="1:8" ht="13.5" thickBot="1" x14ac:dyDescent="0.25">
      <c r="A11" s="94"/>
      <c r="B11" s="93"/>
      <c r="C11" s="93"/>
      <c r="D11" s="373">
        <v>2014</v>
      </c>
      <c r="E11" s="374">
        <v>2013</v>
      </c>
      <c r="F11" s="374">
        <v>2012</v>
      </c>
      <c r="G11" s="375">
        <v>2011</v>
      </c>
    </row>
    <row r="12" spans="1:8" x14ac:dyDescent="0.2">
      <c r="A12" s="5"/>
      <c r="B12" s="308" t="s">
        <v>86</v>
      </c>
      <c r="C12" s="360"/>
      <c r="D12" s="477">
        <v>16678</v>
      </c>
      <c r="E12" s="139">
        <v>16585</v>
      </c>
      <c r="F12" s="376">
        <v>15335</v>
      </c>
      <c r="G12" s="377">
        <v>15700</v>
      </c>
    </row>
    <row r="13" spans="1:8" ht="13.5" thickBot="1" x14ac:dyDescent="0.25">
      <c r="A13" s="5"/>
      <c r="B13" s="310" t="s">
        <v>87</v>
      </c>
      <c r="C13" s="388"/>
      <c r="D13" s="478">
        <v>5705</v>
      </c>
      <c r="E13" s="378">
        <v>5552</v>
      </c>
      <c r="F13" s="379">
        <v>4960</v>
      </c>
      <c r="G13" s="380">
        <v>7252</v>
      </c>
    </row>
    <row r="14" spans="1:8" ht="13.5" thickBot="1" x14ac:dyDescent="0.25">
      <c r="A14" s="5"/>
      <c r="B14" s="241" t="s">
        <v>85</v>
      </c>
      <c r="C14" s="333"/>
      <c r="D14" s="425">
        <f t="shared" ref="D14:F14" si="0">+D12+D13</f>
        <v>22383</v>
      </c>
      <c r="E14" s="114">
        <f t="shared" si="0"/>
        <v>22137</v>
      </c>
      <c r="F14" s="114">
        <f t="shared" si="0"/>
        <v>20295</v>
      </c>
      <c r="G14" s="121">
        <f>+G12+G13</f>
        <v>22952</v>
      </c>
    </row>
    <row r="15" spans="1:8" ht="13.5" thickBot="1" x14ac:dyDescent="0.25">
      <c r="A15" s="5"/>
      <c r="D15" s="24"/>
      <c r="E15" s="24"/>
      <c r="F15" s="24"/>
      <c r="G15" s="24"/>
    </row>
    <row r="16" spans="1:8" x14ac:dyDescent="0.2">
      <c r="A16" s="5"/>
      <c r="B16" s="308" t="s">
        <v>88</v>
      </c>
      <c r="C16" s="360"/>
      <c r="D16" s="477">
        <v>21169</v>
      </c>
      <c r="E16" s="376">
        <v>20923</v>
      </c>
      <c r="F16" s="376">
        <v>19373</v>
      </c>
      <c r="G16" s="377">
        <v>22855</v>
      </c>
    </row>
    <row r="17" spans="1:8" x14ac:dyDescent="0.2">
      <c r="A17" s="5"/>
      <c r="B17" s="217" t="s">
        <v>89</v>
      </c>
      <c r="C17" s="218"/>
      <c r="D17" s="433">
        <v>785</v>
      </c>
      <c r="E17" s="381">
        <v>785</v>
      </c>
      <c r="F17" s="443">
        <v>785</v>
      </c>
      <c r="G17" s="149"/>
    </row>
    <row r="18" spans="1:8" x14ac:dyDescent="0.2">
      <c r="A18" s="5"/>
      <c r="B18" s="217" t="s">
        <v>90</v>
      </c>
      <c r="C18" s="218"/>
      <c r="D18" s="483"/>
      <c r="E18" s="132"/>
      <c r="F18" s="132"/>
      <c r="G18" s="149"/>
    </row>
    <row r="19" spans="1:8" x14ac:dyDescent="0.2">
      <c r="A19" s="5"/>
      <c r="B19" s="217" t="s">
        <v>91</v>
      </c>
      <c r="C19" s="218"/>
      <c r="D19" s="433"/>
      <c r="E19" s="381"/>
      <c r="F19" s="381"/>
      <c r="G19" s="119"/>
    </row>
    <row r="20" spans="1:8" x14ac:dyDescent="0.2">
      <c r="A20" s="5"/>
      <c r="B20" s="387" t="s">
        <v>320</v>
      </c>
      <c r="C20" s="218"/>
      <c r="D20" s="433">
        <v>292</v>
      </c>
      <c r="E20" s="381">
        <v>292</v>
      </c>
      <c r="F20" s="381"/>
      <c r="G20" s="119"/>
    </row>
    <row r="21" spans="1:8" x14ac:dyDescent="0.2">
      <c r="A21" s="94"/>
      <c r="B21" s="264" t="s">
        <v>331</v>
      </c>
      <c r="C21" s="218"/>
      <c r="D21" s="433">
        <v>137</v>
      </c>
      <c r="E21" s="381">
        <v>137</v>
      </c>
      <c r="F21" s="381">
        <v>137</v>
      </c>
      <c r="G21" s="119">
        <v>97</v>
      </c>
    </row>
    <row r="22" spans="1:8" ht="13.5" thickBot="1" x14ac:dyDescent="0.25">
      <c r="A22" s="5"/>
      <c r="B22" s="310" t="s">
        <v>95</v>
      </c>
      <c r="C22" s="388"/>
      <c r="D22" s="424"/>
      <c r="E22" s="382"/>
      <c r="F22" s="382"/>
      <c r="G22" s="120"/>
    </row>
    <row r="23" spans="1:8" ht="13.5" thickBot="1" x14ac:dyDescent="0.25">
      <c r="A23" s="5"/>
      <c r="B23" s="241" t="s">
        <v>85</v>
      </c>
      <c r="C23" s="333"/>
      <c r="D23" s="426">
        <f t="shared" ref="D23:F23" si="1">+SUM(D16:D22)</f>
        <v>22383</v>
      </c>
      <c r="E23" s="155">
        <f t="shared" si="1"/>
        <v>22137</v>
      </c>
      <c r="F23" s="155">
        <f t="shared" si="1"/>
        <v>20295</v>
      </c>
      <c r="G23" s="121">
        <f t="shared" ref="G23" si="2">+SUM(G16:G22)</f>
        <v>22952</v>
      </c>
      <c r="H23" s="199"/>
    </row>
    <row r="24" spans="1:8" ht="13.5" thickBot="1" x14ac:dyDescent="0.25">
      <c r="A24" s="5"/>
      <c r="D24" s="24"/>
      <c r="E24" s="24"/>
      <c r="F24" s="24"/>
      <c r="G24" s="24"/>
    </row>
    <row r="25" spans="1:8" x14ac:dyDescent="0.2">
      <c r="A25" s="5"/>
      <c r="B25" s="308" t="s">
        <v>93</v>
      </c>
      <c r="C25" s="360"/>
      <c r="D25" s="477">
        <v>17872</v>
      </c>
      <c r="E25" s="376">
        <v>17622</v>
      </c>
      <c r="F25" s="376">
        <v>16072</v>
      </c>
      <c r="G25" s="377">
        <v>15797</v>
      </c>
    </row>
    <row r="26" spans="1:8" x14ac:dyDescent="0.2">
      <c r="A26" s="5"/>
      <c r="B26" s="217" t="s">
        <v>94</v>
      </c>
      <c r="C26" s="218"/>
      <c r="D26" s="481">
        <v>4356</v>
      </c>
      <c r="E26" s="383">
        <v>4360</v>
      </c>
      <c r="F26" s="383">
        <v>4068</v>
      </c>
      <c r="G26" s="384">
        <v>7000</v>
      </c>
    </row>
    <row r="27" spans="1:8" ht="13.5" thickBot="1" x14ac:dyDescent="0.25">
      <c r="A27" s="5"/>
      <c r="B27" s="310" t="s">
        <v>95</v>
      </c>
      <c r="C27" s="388"/>
      <c r="D27" s="478">
        <v>155</v>
      </c>
      <c r="E27" s="379">
        <v>155</v>
      </c>
      <c r="F27" s="379">
        <v>155</v>
      </c>
      <c r="G27" s="380">
        <v>155</v>
      </c>
    </row>
    <row r="28" spans="1:8" ht="13.5" thickBot="1" x14ac:dyDescent="0.25">
      <c r="A28" s="5"/>
      <c r="B28" s="241" t="s">
        <v>85</v>
      </c>
      <c r="C28" s="333"/>
      <c r="D28" s="425">
        <f t="shared" ref="D28:F28" si="3">+D27+D26+D25</f>
        <v>22383</v>
      </c>
      <c r="E28" s="114">
        <f t="shared" si="3"/>
        <v>22137</v>
      </c>
      <c r="F28" s="155">
        <f t="shared" si="3"/>
        <v>20295</v>
      </c>
      <c r="G28" s="121">
        <f>+G27+G26+G25</f>
        <v>22952</v>
      </c>
    </row>
    <row r="29" spans="1:8" x14ac:dyDescent="0.2">
      <c r="A29" s="5"/>
    </row>
    <row r="30" spans="1:8" x14ac:dyDescent="0.2">
      <c r="A30" s="5"/>
      <c r="E30" s="408"/>
    </row>
    <row r="31" spans="1:8" x14ac:dyDescent="0.2">
      <c r="A31" s="5" t="s">
        <v>178</v>
      </c>
      <c r="B31" s="12" t="s">
        <v>92</v>
      </c>
    </row>
    <row r="32" spans="1:8" ht="13.5" thickBot="1" x14ac:dyDescent="0.25"/>
    <row r="33" spans="1:7" ht="13.5" thickBot="1" x14ac:dyDescent="0.25">
      <c r="A33" s="93"/>
      <c r="B33" s="93"/>
      <c r="C33" s="93"/>
      <c r="D33" s="373">
        <f>+D11</f>
        <v>2014</v>
      </c>
      <c r="E33" s="374">
        <f>+E11</f>
        <v>2013</v>
      </c>
      <c r="F33" s="374">
        <f>+F11</f>
        <v>2012</v>
      </c>
      <c r="G33" s="375">
        <f>+G11</f>
        <v>2011</v>
      </c>
    </row>
    <row r="34" spans="1:7" x14ac:dyDescent="0.2">
      <c r="A34" s="5"/>
      <c r="B34" s="308" t="s">
        <v>86</v>
      </c>
      <c r="C34" s="360"/>
      <c r="D34" s="482">
        <v>2500</v>
      </c>
      <c r="E34" s="385">
        <v>2250</v>
      </c>
      <c r="F34" s="385">
        <v>2135</v>
      </c>
      <c r="G34" s="386">
        <v>8700</v>
      </c>
    </row>
    <row r="35" spans="1:7" ht="13.5" thickBot="1" x14ac:dyDescent="0.25">
      <c r="A35" s="5"/>
      <c r="B35" s="310" t="s">
        <v>87</v>
      </c>
      <c r="C35" s="388"/>
      <c r="D35" s="424">
        <v>514</v>
      </c>
      <c r="E35" s="382">
        <v>593</v>
      </c>
      <c r="F35" s="382">
        <v>708</v>
      </c>
      <c r="G35" s="120">
        <v>4097</v>
      </c>
    </row>
    <row r="36" spans="1:7" ht="13.5" thickBot="1" x14ac:dyDescent="0.25">
      <c r="A36" s="5"/>
      <c r="B36" s="241" t="s">
        <v>85</v>
      </c>
      <c r="C36" s="333"/>
      <c r="D36" s="432">
        <f>+D35+D34</f>
        <v>3014</v>
      </c>
      <c r="E36" s="121">
        <f>+E35+E34</f>
        <v>2843</v>
      </c>
      <c r="F36" s="121">
        <f>+F35+F34</f>
        <v>2843</v>
      </c>
      <c r="G36" s="121">
        <f>+G35+G34</f>
        <v>12797</v>
      </c>
    </row>
    <row r="37" spans="1:7" ht="13.5" thickBot="1" x14ac:dyDescent="0.25">
      <c r="A37" s="5"/>
      <c r="D37" s="434"/>
      <c r="E37" s="103"/>
      <c r="F37" s="103"/>
      <c r="G37" s="103"/>
    </row>
    <row r="38" spans="1:7" x14ac:dyDescent="0.2">
      <c r="A38" s="5"/>
      <c r="B38" s="308" t="s">
        <v>88</v>
      </c>
      <c r="C38" s="360"/>
      <c r="D38" s="482">
        <v>3014</v>
      </c>
      <c r="E38" s="385">
        <v>2550</v>
      </c>
      <c r="F38" s="385">
        <v>2018</v>
      </c>
      <c r="G38" s="386">
        <v>12700</v>
      </c>
    </row>
    <row r="39" spans="1:7" x14ac:dyDescent="0.2">
      <c r="A39" s="5"/>
      <c r="B39" s="217" t="s">
        <v>89</v>
      </c>
      <c r="C39" s="218"/>
      <c r="D39" s="433"/>
      <c r="E39" s="381"/>
      <c r="F39" s="381">
        <v>785</v>
      </c>
      <c r="G39" s="119"/>
    </row>
    <row r="40" spans="1:7" x14ac:dyDescent="0.2">
      <c r="A40" s="5"/>
      <c r="B40" s="217" t="s">
        <v>90</v>
      </c>
      <c r="C40" s="218"/>
      <c r="D40" s="433"/>
      <c r="E40" s="381"/>
      <c r="F40" s="381"/>
      <c r="G40" s="119"/>
    </row>
    <row r="41" spans="1:7" x14ac:dyDescent="0.2">
      <c r="A41" s="5"/>
      <c r="B41" s="217" t="s">
        <v>91</v>
      </c>
      <c r="C41" s="218"/>
      <c r="D41" s="433"/>
      <c r="E41" s="381"/>
      <c r="F41" s="381"/>
      <c r="G41" s="119"/>
    </row>
    <row r="42" spans="1:7" x14ac:dyDescent="0.2">
      <c r="A42" s="5"/>
      <c r="B42" s="387" t="s">
        <v>320</v>
      </c>
      <c r="C42" s="218"/>
      <c r="D42" s="433"/>
      <c r="E42" s="381">
        <v>293</v>
      </c>
      <c r="F42" s="381"/>
      <c r="G42" s="119"/>
    </row>
    <row r="43" spans="1:7" x14ac:dyDescent="0.2">
      <c r="A43" s="94"/>
      <c r="B43" s="264" t="s">
        <v>331</v>
      </c>
      <c r="C43" s="218"/>
      <c r="D43" s="433"/>
      <c r="E43" s="381"/>
      <c r="F43" s="381">
        <v>40</v>
      </c>
      <c r="G43" s="119">
        <v>97</v>
      </c>
    </row>
    <row r="44" spans="1:7" ht="13.5" thickBot="1" x14ac:dyDescent="0.25">
      <c r="A44" s="5"/>
      <c r="B44" s="310" t="s">
        <v>95</v>
      </c>
      <c r="C44" s="388"/>
      <c r="D44" s="424"/>
      <c r="E44" s="382"/>
      <c r="F44" s="382"/>
      <c r="G44" s="120"/>
    </row>
    <row r="45" spans="1:7" ht="13.5" thickBot="1" x14ac:dyDescent="0.25">
      <c r="A45" s="5"/>
      <c r="B45" s="241" t="s">
        <v>85</v>
      </c>
      <c r="C45" s="333"/>
      <c r="D45" s="432">
        <f>+SUM(D38:D44)</f>
        <v>3014</v>
      </c>
      <c r="E45" s="121">
        <f>+SUM(E38:E44)</f>
        <v>2843</v>
      </c>
      <c r="F45" s="121">
        <f>+SUM(F38:F44)</f>
        <v>2843</v>
      </c>
      <c r="G45" s="121">
        <f>+SUM(G38:G44)</f>
        <v>12797</v>
      </c>
    </row>
    <row r="46" spans="1:7" ht="13.5" thickBot="1" x14ac:dyDescent="0.25">
      <c r="A46" s="5"/>
      <c r="D46" s="434"/>
      <c r="E46" s="103"/>
      <c r="F46" s="103"/>
      <c r="G46" s="103"/>
    </row>
    <row r="47" spans="1:7" x14ac:dyDescent="0.2">
      <c r="A47" s="5"/>
      <c r="B47" s="308" t="s">
        <v>93</v>
      </c>
      <c r="C47" s="360"/>
      <c r="D47" s="477">
        <v>2950</v>
      </c>
      <c r="E47" s="376">
        <v>2550</v>
      </c>
      <c r="F47" s="376">
        <v>2775</v>
      </c>
      <c r="G47" s="386">
        <v>8797</v>
      </c>
    </row>
    <row r="48" spans="1:7" x14ac:dyDescent="0.2">
      <c r="A48" s="5"/>
      <c r="B48" s="217" t="s">
        <v>94</v>
      </c>
      <c r="C48" s="218"/>
      <c r="D48" s="481">
        <v>64</v>
      </c>
      <c r="E48" s="383">
        <v>293</v>
      </c>
      <c r="F48" s="383">
        <v>68</v>
      </c>
      <c r="G48" s="119">
        <v>4000</v>
      </c>
    </row>
    <row r="49" spans="1:7" ht="13.5" thickBot="1" x14ac:dyDescent="0.25">
      <c r="A49" s="5"/>
      <c r="B49" s="310" t="s">
        <v>95</v>
      </c>
      <c r="C49" s="388"/>
      <c r="D49" s="424"/>
      <c r="E49" s="382"/>
      <c r="F49" s="382"/>
      <c r="G49" s="120"/>
    </row>
    <row r="50" spans="1:7" ht="13.5" thickBot="1" x14ac:dyDescent="0.25">
      <c r="A50" s="5"/>
      <c r="B50" s="241" t="s">
        <v>85</v>
      </c>
      <c r="C50" s="333"/>
      <c r="D50" s="121">
        <f>+SUM(D47:D49)</f>
        <v>3014</v>
      </c>
      <c r="E50" s="121">
        <f>+SUM(E47:E49)</f>
        <v>2843</v>
      </c>
      <c r="F50" s="121">
        <f>+SUM(F47:F49)</f>
        <v>2843</v>
      </c>
      <c r="G50" s="121">
        <f>+SUM(G47:G49)</f>
        <v>12797</v>
      </c>
    </row>
    <row r="51" spans="1:7" x14ac:dyDescent="0.2">
      <c r="A51" s="5"/>
      <c r="D51" s="153"/>
      <c r="E51" s="153"/>
      <c r="F51" s="153"/>
      <c r="G51" s="153"/>
    </row>
    <row r="52" spans="1:7" x14ac:dyDescent="0.2">
      <c r="A52" s="5"/>
    </row>
    <row r="53" spans="1:7" x14ac:dyDescent="0.2">
      <c r="A53" s="5"/>
    </row>
    <row r="54" spans="1:7" x14ac:dyDescent="0.2">
      <c r="A54" s="5"/>
    </row>
    <row r="55" spans="1:7" x14ac:dyDescent="0.2">
      <c r="A55" s="5"/>
    </row>
    <row r="56" spans="1:7" x14ac:dyDescent="0.2">
      <c r="A56" s="5"/>
    </row>
    <row r="57" spans="1:7" x14ac:dyDescent="0.2">
      <c r="A57" s="5"/>
    </row>
    <row r="58" spans="1:7" x14ac:dyDescent="0.2">
      <c r="A58" s="5"/>
    </row>
    <row r="59" spans="1:7" x14ac:dyDescent="0.2">
      <c r="A59" s="5"/>
    </row>
    <row r="60" spans="1:7" x14ac:dyDescent="0.2">
      <c r="A60" s="5"/>
    </row>
    <row r="61" spans="1:7" x14ac:dyDescent="0.2">
      <c r="A61" s="5"/>
    </row>
    <row r="62" spans="1:7" x14ac:dyDescent="0.2">
      <c r="A62" s="5"/>
    </row>
    <row r="63" spans="1:7" x14ac:dyDescent="0.2">
      <c r="A63" s="5"/>
    </row>
    <row r="64" spans="1:7"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sheetData>
  <sheetProtection password="C261" sheet="1" objects="1" scenarios="1" formatCells="0" formatColumns="0" formatRows="0" insertColumns="0" insertRows="0" insertHyperlinks="0" deleteColumns="0" deleteRows="0"/>
  <phoneticPr fontId="10" type="noConversion"/>
  <pageMargins left="0.27559055118110237" right="0.27559055118110237" top="0.98425196850393704" bottom="0.78740157480314965" header="0.59055118110236227" footer="0.51181102362204722"/>
  <pageSetup paperSize="9" scale="73" orientation="portrait" r:id="rId1"/>
  <headerFooter scaleWithDoc="0"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5" customWidth="1"/>
    <col min="9" max="9" width="14.85546875" customWidth="1"/>
    <col min="10" max="16384" width="11.42578125" style="35"/>
  </cols>
  <sheetData>
    <row r="1" spans="1:9" x14ac:dyDescent="0.2">
      <c r="A1" s="205"/>
      <c r="B1" s="203" t="s">
        <v>350</v>
      </c>
      <c r="C1" s="204"/>
      <c r="D1" s="204"/>
      <c r="E1" s="204"/>
      <c r="F1" s="204"/>
      <c r="G1" s="204"/>
      <c r="H1" s="204"/>
      <c r="I1" s="204"/>
    </row>
    <row r="2" spans="1:9" x14ac:dyDescent="0.2">
      <c r="B2" s="85"/>
    </row>
    <row r="3" spans="1:9" x14ac:dyDescent="0.2">
      <c r="A3" s="169" t="s">
        <v>353</v>
      </c>
      <c r="B3" s="168"/>
      <c r="C3" s="109"/>
      <c r="D3" s="109"/>
      <c r="E3" s="109"/>
      <c r="F3" s="109"/>
      <c r="G3" s="109"/>
      <c r="H3" s="109"/>
      <c r="I3" s="109"/>
    </row>
    <row r="4" spans="1:9" x14ac:dyDescent="0.2">
      <c r="A4" s="167"/>
      <c r="B4" s="167" t="s">
        <v>345</v>
      </c>
      <c r="C4" s="109"/>
      <c r="D4" s="109"/>
      <c r="E4" s="109"/>
      <c r="F4" s="109"/>
      <c r="G4" s="109"/>
      <c r="H4" s="109"/>
      <c r="I4" s="109"/>
    </row>
    <row r="5" spans="1:9" x14ac:dyDescent="0.2">
      <c r="A5" s="167"/>
      <c r="B5" s="167" t="s">
        <v>346</v>
      </c>
    </row>
    <row r="6" spans="1:9" x14ac:dyDescent="0.2">
      <c r="A6" s="167"/>
      <c r="B6" s="167" t="s">
        <v>347</v>
      </c>
    </row>
    <row r="7" spans="1:9" x14ac:dyDescent="0.2">
      <c r="A7" s="167"/>
      <c r="B7" s="167"/>
      <c r="C7" s="167"/>
      <c r="D7" s="167"/>
      <c r="E7" s="167"/>
      <c r="F7" s="167"/>
      <c r="G7" s="167"/>
      <c r="H7" s="167"/>
      <c r="I7" s="167"/>
    </row>
    <row r="8" spans="1:9" s="80" customFormat="1" x14ac:dyDescent="0.2">
      <c r="A8" s="202"/>
      <c r="B8" s="203" t="s">
        <v>254</v>
      </c>
      <c r="C8" s="204"/>
      <c r="D8" s="204"/>
      <c r="E8" s="204"/>
      <c r="F8" s="204"/>
      <c r="G8" s="204"/>
      <c r="H8" s="204"/>
      <c r="I8" s="204"/>
    </row>
    <row r="10" spans="1:9" x14ac:dyDescent="0.2">
      <c r="A10" s="5" t="s">
        <v>151</v>
      </c>
      <c r="B10" s="586" t="s">
        <v>269</v>
      </c>
      <c r="C10" s="586"/>
      <c r="D10" s="586"/>
      <c r="E10" s="586"/>
      <c r="F10" s="586"/>
      <c r="G10" s="586"/>
      <c r="H10" s="586"/>
      <c r="I10" s="586"/>
    </row>
    <row r="12" spans="1:9" x14ac:dyDescent="0.2">
      <c r="A12" s="5" t="s">
        <v>152</v>
      </c>
      <c r="B12" s="3" t="s">
        <v>255</v>
      </c>
    </row>
    <row r="13" spans="1:9" x14ac:dyDescent="0.2">
      <c r="B13" s="586" t="s">
        <v>256</v>
      </c>
      <c r="C13" s="586"/>
      <c r="D13" s="586"/>
      <c r="E13" s="586"/>
      <c r="F13" s="586"/>
      <c r="G13" s="586"/>
      <c r="H13" s="586"/>
      <c r="I13" s="586"/>
    </row>
    <row r="14" spans="1:9" x14ac:dyDescent="0.2">
      <c r="B14" s="586" t="s">
        <v>259</v>
      </c>
      <c r="C14" s="586"/>
      <c r="D14" s="586"/>
      <c r="E14" s="586"/>
      <c r="F14" s="586"/>
      <c r="G14" s="586"/>
      <c r="H14" s="586"/>
      <c r="I14" s="586"/>
    </row>
    <row r="15" spans="1:9" x14ac:dyDescent="0.2">
      <c r="B15" s="586" t="s">
        <v>260</v>
      </c>
      <c r="C15" s="586"/>
      <c r="D15" s="586"/>
      <c r="E15" s="586"/>
      <c r="F15" s="586"/>
      <c r="G15" s="586"/>
      <c r="H15" s="586"/>
      <c r="I15" s="586"/>
    </row>
    <row r="16" spans="1:9" x14ac:dyDescent="0.2">
      <c r="B16" s="586" t="s">
        <v>261</v>
      </c>
      <c r="C16" s="586"/>
      <c r="D16" s="586"/>
      <c r="E16" s="586"/>
      <c r="F16" s="586"/>
      <c r="G16" s="586"/>
      <c r="H16" s="586"/>
      <c r="I16" s="586"/>
    </row>
    <row r="17" spans="1:9" x14ac:dyDescent="0.2">
      <c r="B17" s="170" t="s">
        <v>262</v>
      </c>
    </row>
    <row r="18" spans="1:9" x14ac:dyDescent="0.2">
      <c r="B18" s="170" t="s">
        <v>263</v>
      </c>
    </row>
    <row r="19" spans="1:9" x14ac:dyDescent="0.2">
      <c r="B19" s="170" t="s">
        <v>270</v>
      </c>
    </row>
    <row r="21" spans="1:9" x14ac:dyDescent="0.2">
      <c r="A21" s="5" t="s">
        <v>153</v>
      </c>
      <c r="B21" s="3" t="s">
        <v>195</v>
      </c>
    </row>
    <row r="22" spans="1:9" x14ac:dyDescent="0.2">
      <c r="B22" s="86" t="s">
        <v>295</v>
      </c>
    </row>
    <row r="23" spans="1:9" x14ac:dyDescent="0.2">
      <c r="A23" s="5" t="s">
        <v>154</v>
      </c>
      <c r="B23" s="3" t="s">
        <v>7</v>
      </c>
    </row>
    <row r="25" spans="1:9" x14ac:dyDescent="0.2">
      <c r="B25" s="175" t="s">
        <v>227</v>
      </c>
    </row>
    <row r="26" spans="1:9" x14ac:dyDescent="0.2">
      <c r="B26" s="172" t="s">
        <v>228</v>
      </c>
    </row>
    <row r="27" spans="1:9" x14ac:dyDescent="0.2">
      <c r="A27" s="79"/>
      <c r="B27" s="173" t="s">
        <v>233</v>
      </c>
      <c r="C27" s="54"/>
      <c r="D27" s="54"/>
      <c r="E27" s="54"/>
      <c r="F27" s="54"/>
      <c r="G27" s="54"/>
      <c r="H27" s="54"/>
      <c r="I27" s="54"/>
    </row>
    <row r="28" spans="1:9" x14ac:dyDescent="0.2">
      <c r="A28" s="79"/>
      <c r="B28" s="171" t="s">
        <v>229</v>
      </c>
      <c r="C28" s="54"/>
      <c r="D28" s="54"/>
      <c r="E28" s="54"/>
      <c r="F28" s="54"/>
      <c r="G28" s="54"/>
      <c r="H28" s="54"/>
      <c r="I28" s="54"/>
    </row>
    <row r="29" spans="1:9" s="68" customFormat="1" x14ac:dyDescent="0.2">
      <c r="A29" s="79"/>
      <c r="B29" s="173"/>
      <c r="C29" s="54"/>
      <c r="D29" s="54"/>
      <c r="E29" s="54"/>
      <c r="F29" s="54"/>
      <c r="G29" s="54"/>
      <c r="H29" s="54"/>
      <c r="I29" s="54"/>
    </row>
    <row r="30" spans="1:9" s="68" customFormat="1" x14ac:dyDescent="0.2">
      <c r="A30" s="5"/>
      <c r="B30" s="174" t="s">
        <v>231</v>
      </c>
      <c r="C30"/>
      <c r="D30"/>
      <c r="E30"/>
      <c r="F30"/>
      <c r="G30"/>
      <c r="H30"/>
      <c r="I30"/>
    </row>
    <row r="31" spans="1:9" s="68" customFormat="1" x14ac:dyDescent="0.2">
      <c r="A31" s="5"/>
      <c r="B31" s="171" t="s">
        <v>230</v>
      </c>
      <c r="C31"/>
      <c r="D31"/>
      <c r="E31"/>
      <c r="F31"/>
      <c r="G31"/>
      <c r="H31"/>
      <c r="I31"/>
    </row>
    <row r="32" spans="1:9" x14ac:dyDescent="0.2">
      <c r="B32" s="171" t="s">
        <v>234</v>
      </c>
    </row>
    <row r="33" spans="1:9" x14ac:dyDescent="0.2">
      <c r="B33" s="171" t="s">
        <v>235</v>
      </c>
    </row>
    <row r="35" spans="1:9" x14ac:dyDescent="0.2">
      <c r="B35" s="459" t="s">
        <v>381</v>
      </c>
    </row>
    <row r="36" spans="1:9" x14ac:dyDescent="0.2">
      <c r="B36" s="171" t="s">
        <v>264</v>
      </c>
    </row>
    <row r="37" spans="1:9" x14ac:dyDescent="0.2">
      <c r="B37" s="171" t="s">
        <v>382</v>
      </c>
    </row>
    <row r="38" spans="1:9" x14ac:dyDescent="0.2">
      <c r="B38" s="171" t="s">
        <v>233</v>
      </c>
    </row>
    <row r="39" spans="1:9" x14ac:dyDescent="0.2">
      <c r="B39" s="171" t="s">
        <v>229</v>
      </c>
    </row>
    <row r="40" spans="1:9" x14ac:dyDescent="0.2">
      <c r="B40" s="171" t="s">
        <v>384</v>
      </c>
    </row>
    <row r="41" spans="1:9" s="458" customFormat="1" x14ac:dyDescent="0.2">
      <c r="A41" s="457"/>
      <c r="B41" s="456" t="s">
        <v>385</v>
      </c>
      <c r="C41" s="456"/>
      <c r="D41" s="456"/>
      <c r="E41" s="456"/>
      <c r="F41" s="456"/>
      <c r="G41" s="456"/>
      <c r="H41" s="456"/>
      <c r="I41" s="456"/>
    </row>
    <row r="42" spans="1:9" x14ac:dyDescent="0.2">
      <c r="B42" s="171"/>
    </row>
    <row r="43" spans="1:9" x14ac:dyDescent="0.2">
      <c r="A43" s="5" t="s">
        <v>155</v>
      </c>
      <c r="B43" s="3" t="s">
        <v>184</v>
      </c>
    </row>
    <row r="45" spans="1:9" x14ac:dyDescent="0.2">
      <c r="B45" s="176" t="s">
        <v>271</v>
      </c>
    </row>
    <row r="46" spans="1:9" x14ac:dyDescent="0.2">
      <c r="B46" s="178" t="s">
        <v>273</v>
      </c>
    </row>
    <row r="47" spans="1:9" x14ac:dyDescent="0.2">
      <c r="B47" s="178" t="s">
        <v>274</v>
      </c>
    </row>
    <row r="48" spans="1:9" x14ac:dyDescent="0.2">
      <c r="B48" s="178" t="s">
        <v>272</v>
      </c>
    </row>
    <row r="50" spans="1:2" x14ac:dyDescent="0.2">
      <c r="B50" s="176" t="s">
        <v>197</v>
      </c>
    </row>
    <row r="51" spans="1:2" x14ac:dyDescent="0.2">
      <c r="B51" s="176" t="s">
        <v>196</v>
      </c>
    </row>
    <row r="52" spans="1:2" x14ac:dyDescent="0.2">
      <c r="B52" s="176" t="s">
        <v>208</v>
      </c>
    </row>
    <row r="53" spans="1:2" x14ac:dyDescent="0.2">
      <c r="B53" s="176" t="s">
        <v>198</v>
      </c>
    </row>
    <row r="55" spans="1:2" x14ac:dyDescent="0.2">
      <c r="B55" s="176" t="s">
        <v>275</v>
      </c>
    </row>
    <row r="56" spans="1:2" x14ac:dyDescent="0.2">
      <c r="B56" s="177" t="s">
        <v>290</v>
      </c>
    </row>
    <row r="57" spans="1:2" x14ac:dyDescent="0.2">
      <c r="B57" s="4"/>
    </row>
    <row r="58" spans="1:2" x14ac:dyDescent="0.2">
      <c r="A58" s="5">
        <v>3</v>
      </c>
      <c r="B58" s="3" t="s">
        <v>236</v>
      </c>
    </row>
    <row r="60" spans="1:2" x14ac:dyDescent="0.2">
      <c r="B60" s="181" t="s">
        <v>237</v>
      </c>
    </row>
    <row r="61" spans="1:2" x14ac:dyDescent="0.2">
      <c r="B61" s="180" t="s">
        <v>240</v>
      </c>
    </row>
    <row r="62" spans="1:2" x14ac:dyDescent="0.2">
      <c r="B62" s="179" t="s">
        <v>241</v>
      </c>
    </row>
    <row r="63" spans="1:2" x14ac:dyDescent="0.2">
      <c r="B63" s="179" t="s">
        <v>238</v>
      </c>
    </row>
    <row r="64" spans="1:2" x14ac:dyDescent="0.2">
      <c r="B64" s="179" t="s">
        <v>239</v>
      </c>
    </row>
    <row r="66" spans="1:2" x14ac:dyDescent="0.2">
      <c r="B66" s="181" t="s">
        <v>242</v>
      </c>
    </row>
    <row r="67" spans="1:2" x14ac:dyDescent="0.2">
      <c r="B67" s="179" t="s">
        <v>199</v>
      </c>
    </row>
    <row r="68" spans="1:2" x14ac:dyDescent="0.2">
      <c r="B68" s="179" t="s">
        <v>265</v>
      </c>
    </row>
    <row r="69" spans="1:2" x14ac:dyDescent="0.2">
      <c r="B69" s="179" t="s">
        <v>244</v>
      </c>
    </row>
    <row r="70" spans="1:2" x14ac:dyDescent="0.2">
      <c r="B70" s="179" t="s">
        <v>243</v>
      </c>
    </row>
    <row r="72" spans="1:2" x14ac:dyDescent="0.2">
      <c r="A72" s="5" t="s">
        <v>162</v>
      </c>
      <c r="B72" s="3" t="s">
        <v>213</v>
      </c>
    </row>
    <row r="74" spans="1:2" x14ac:dyDescent="0.2">
      <c r="B74" s="185" t="s">
        <v>15</v>
      </c>
    </row>
    <row r="75" spans="1:2" x14ac:dyDescent="0.2">
      <c r="B75" s="184" t="s">
        <v>289</v>
      </c>
    </row>
    <row r="77" spans="1:2" x14ac:dyDescent="0.2">
      <c r="B77" s="185" t="s">
        <v>214</v>
      </c>
    </row>
    <row r="78" spans="1:2" x14ac:dyDescent="0.2">
      <c r="B78" s="182" t="s">
        <v>215</v>
      </c>
    </row>
    <row r="80" spans="1:2" x14ac:dyDescent="0.2">
      <c r="A80" s="5" t="s">
        <v>163</v>
      </c>
      <c r="B80" s="183" t="s">
        <v>306</v>
      </c>
    </row>
    <row r="81" spans="1:9" x14ac:dyDescent="0.2">
      <c r="B81" s="182" t="s">
        <v>245</v>
      </c>
    </row>
    <row r="83" spans="1:9" x14ac:dyDescent="0.2">
      <c r="A83" s="202"/>
      <c r="B83" s="203" t="s">
        <v>252</v>
      </c>
      <c r="C83" s="204"/>
      <c r="D83" s="204"/>
      <c r="E83" s="204"/>
      <c r="F83" s="204"/>
      <c r="G83" s="204"/>
      <c r="H83" s="204"/>
      <c r="I83" s="204"/>
    </row>
    <row r="85" spans="1:9" x14ac:dyDescent="0.2">
      <c r="A85" s="5">
        <v>4</v>
      </c>
      <c r="B85" s="186" t="s">
        <v>201</v>
      </c>
    </row>
    <row r="87" spans="1:9" x14ac:dyDescent="0.2">
      <c r="B87" s="186" t="s">
        <v>258</v>
      </c>
    </row>
    <row r="88" spans="1:9" x14ac:dyDescent="0.2">
      <c r="B88" s="186" t="s">
        <v>257</v>
      </c>
    </row>
    <row r="90" spans="1:9" x14ac:dyDescent="0.2">
      <c r="A90" s="5" t="s">
        <v>247</v>
      </c>
      <c r="B90" s="187" t="s">
        <v>246</v>
      </c>
    </row>
    <row r="91" spans="1:9" x14ac:dyDescent="0.2">
      <c r="B91" s="186" t="s">
        <v>248</v>
      </c>
    </row>
    <row r="92" spans="1:9" x14ac:dyDescent="0.2">
      <c r="B92" s="186" t="s">
        <v>249</v>
      </c>
    </row>
    <row r="93" spans="1:9" x14ac:dyDescent="0.2">
      <c r="B93" s="186" t="s">
        <v>309</v>
      </c>
    </row>
    <row r="95" spans="1:9" x14ac:dyDescent="0.2">
      <c r="A95" s="5" t="s">
        <v>167</v>
      </c>
      <c r="B95" s="187" t="s">
        <v>103</v>
      </c>
    </row>
    <row r="96" spans="1:9" x14ac:dyDescent="0.2">
      <c r="B96" s="186" t="s">
        <v>220</v>
      </c>
    </row>
    <row r="97" spans="1:2" x14ac:dyDescent="0.2">
      <c r="B97" s="186" t="s">
        <v>221</v>
      </c>
    </row>
    <row r="99" spans="1:2" x14ac:dyDescent="0.2">
      <c r="A99" s="5" t="s">
        <v>168</v>
      </c>
      <c r="B99" s="187" t="s">
        <v>105</v>
      </c>
    </row>
    <row r="100" spans="1:2" x14ac:dyDescent="0.2">
      <c r="B100" s="186" t="s">
        <v>250</v>
      </c>
    </row>
    <row r="101" spans="1:2" x14ac:dyDescent="0.2">
      <c r="B101" s="186" t="s">
        <v>251</v>
      </c>
    </row>
    <row r="102" spans="1:2" x14ac:dyDescent="0.2">
      <c r="B102" s="186" t="s">
        <v>222</v>
      </c>
    </row>
    <row r="104" spans="1:2" x14ac:dyDescent="0.2">
      <c r="A104" s="5" t="s">
        <v>169</v>
      </c>
      <c r="B104" s="187" t="s">
        <v>108</v>
      </c>
    </row>
    <row r="105" spans="1:2" x14ac:dyDescent="0.2">
      <c r="B105" s="186" t="s">
        <v>321</v>
      </c>
    </row>
    <row r="107" spans="1:2" x14ac:dyDescent="0.2">
      <c r="A107" s="5" t="s">
        <v>173</v>
      </c>
      <c r="B107" s="190" t="s">
        <v>136</v>
      </c>
    </row>
    <row r="108" spans="1:2" x14ac:dyDescent="0.2">
      <c r="B108" s="190"/>
    </row>
    <row r="109" spans="1:2" x14ac:dyDescent="0.2">
      <c r="B109" s="189" t="s">
        <v>348</v>
      </c>
    </row>
    <row r="110" spans="1:2" x14ac:dyDescent="0.2">
      <c r="B110" s="188" t="s">
        <v>266</v>
      </c>
    </row>
    <row r="112" spans="1:2" x14ac:dyDescent="0.2">
      <c r="B112" s="191" t="s">
        <v>268</v>
      </c>
    </row>
    <row r="113" spans="1:9" x14ac:dyDescent="0.2">
      <c r="B113" s="188" t="s">
        <v>267</v>
      </c>
    </row>
    <row r="115" spans="1:9" x14ac:dyDescent="0.2">
      <c r="A115" s="202"/>
      <c r="B115" s="203" t="s">
        <v>253</v>
      </c>
      <c r="C115" s="204"/>
      <c r="D115" s="204"/>
      <c r="E115" s="204"/>
      <c r="F115" s="204"/>
      <c r="G115" s="204"/>
      <c r="H115" s="204"/>
      <c r="I115" s="204"/>
    </row>
    <row r="117" spans="1:9" x14ac:dyDescent="0.2">
      <c r="A117" s="5">
        <v>5</v>
      </c>
      <c r="B117" s="192" t="s">
        <v>200</v>
      </c>
    </row>
    <row r="119" spans="1:9" x14ac:dyDescent="0.2">
      <c r="A119" s="202"/>
      <c r="B119" s="203" t="s">
        <v>383</v>
      </c>
      <c r="C119" s="204"/>
      <c r="D119" s="204"/>
      <c r="E119" s="204"/>
      <c r="F119" s="204"/>
      <c r="G119" s="204"/>
      <c r="H119" s="204"/>
      <c r="I119" s="204"/>
    </row>
    <row r="121" spans="1:9" x14ac:dyDescent="0.2">
      <c r="A121" s="5" t="s">
        <v>177</v>
      </c>
      <c r="B121" t="s">
        <v>356</v>
      </c>
    </row>
    <row r="123" spans="1:9" x14ac:dyDescent="0.2">
      <c r="A123" s="5" t="s">
        <v>178</v>
      </c>
      <c r="B123" s="409" t="s">
        <v>356</v>
      </c>
    </row>
  </sheetData>
  <sheetProtection password="C261" sheet="1" objects="1" scenarios="1" formatCells="0" formatColumns="0" formatRows="0" insertColumns="0" insertRows="0" insertHyperlinks="0" deleteColumns="0" deleteRows="0"/>
  <mergeCells count="5">
    <mergeCell ref="B10:I10"/>
    <mergeCell ref="B13:I13"/>
    <mergeCell ref="B14:I14"/>
    <mergeCell ref="B15:I15"/>
    <mergeCell ref="B16:I16"/>
  </mergeCells>
  <phoneticPr fontId="10" type="noConversion"/>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Overview</vt:lpstr>
      <vt:lpstr>Residential</vt:lpstr>
      <vt:lpstr>Covered bonds</vt:lpstr>
      <vt:lpstr>Explanations</vt:lpstr>
      <vt:lpstr>'Covered bonds'!Print_Area</vt:lpstr>
      <vt:lpstr>Explanations!Print_Area</vt:lpstr>
      <vt:lpstr>Overview!Print_Area</vt:lpstr>
      <vt:lpstr>Residential!Print_Area</vt:lpstr>
      <vt:lpstr>'Covered bonds'!Zone_d_impression</vt:lpstr>
      <vt:lpstr>Overview!Zone_d_impression</vt:lpstr>
      <vt:lpstr>Residential!Zone_d_impression</vt:lpstr>
    </vt:vector>
  </TitlesOfParts>
  <Company>I-CIF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thierry.laizet</dc:creator>
  <cp:lastModifiedBy>KIM Estelle</cp:lastModifiedBy>
  <cp:lastPrinted>2015-01-14T10:53:07Z</cp:lastPrinted>
  <dcterms:created xsi:type="dcterms:W3CDTF">2011-11-30T13:37:54Z</dcterms:created>
  <dcterms:modified xsi:type="dcterms:W3CDTF">2015-04-29T09:33:27Z</dcterms:modified>
</cp:coreProperties>
</file>